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Google Drive\A ACTAS DEL AÑO 2024\COORDINACION ADMINISTRATIVA 2024\PLAN DE MANTENIMIENTO VIGENCIA 2024\"/>
    </mc:Choice>
  </mc:AlternateContent>
  <xr:revisionPtr revIDLastSave="0" documentId="13_ncr:1_{73B39492-A898-469E-B235-38DBDEA78BD8}" xr6:coauthVersionLast="45" xr6:coauthVersionMax="45" xr10:uidLastSave="{00000000-0000-0000-0000-000000000000}"/>
  <bookViews>
    <workbookView xWindow="-108" yWindow="-108" windowWidth="20376" windowHeight="12240" xr2:uid="{490AF415-A802-8A49-8F28-BC22D69183DA}"/>
  </bookViews>
  <sheets>
    <sheet name="Plan Anuel mantenimiento 2024" sheetId="1" r:id="rId1"/>
  </sheets>
  <definedNames>
    <definedName name="_xlnm._FilterDatabase" localSheetId="0" hidden="1">'Plan Anuel mantenimiento 2024'!$A$5:$AC$33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" l="1"/>
  <c r="C20" i="1"/>
  <c r="C18" i="1"/>
  <c r="C16" i="1"/>
  <c r="C14" i="1"/>
  <c r="C12" i="1"/>
  <c r="C10" i="1"/>
  <c r="C8" i="1"/>
  <c r="N12" i="1"/>
  <c r="X14" i="1"/>
  <c r="L14" i="1"/>
  <c r="V16" i="1"/>
  <c r="L16" i="1"/>
  <c r="AB18" i="1"/>
  <c r="Z22" i="1"/>
  <c r="N22" i="1"/>
  <c r="Z20" i="1"/>
  <c r="Z10" i="1"/>
  <c r="AC18" i="1" l="1"/>
  <c r="P10" i="1"/>
  <c r="AB8" i="1"/>
  <c r="P8" i="1" l="1"/>
  <c r="AA30" i="1"/>
  <c r="Y30" i="1"/>
  <c r="W30" i="1"/>
  <c r="U30" i="1"/>
  <c r="S30" i="1"/>
  <c r="Q30" i="1"/>
  <c r="O30" i="1"/>
  <c r="M30" i="1"/>
  <c r="K30" i="1"/>
  <c r="I30" i="1"/>
  <c r="G30" i="1"/>
  <c r="AC8" i="1"/>
  <c r="AC10" i="1"/>
  <c r="AC12" i="1"/>
  <c r="AC14" i="1"/>
  <c r="AC16" i="1"/>
  <c r="AC20" i="1"/>
  <c r="AC6" i="1"/>
  <c r="AA31" i="1" l="1"/>
  <c r="Y31" i="1"/>
  <c r="W31" i="1"/>
  <c r="U31" i="1"/>
  <c r="S31" i="1"/>
  <c r="Q31" i="1"/>
  <c r="O31" i="1"/>
  <c r="M31" i="1"/>
  <c r="K31" i="1"/>
  <c r="I31" i="1"/>
  <c r="G31" i="1"/>
  <c r="E31" i="1"/>
  <c r="E30" i="1"/>
  <c r="F6" i="1"/>
  <c r="AB6" i="1"/>
  <c r="Z6" i="1"/>
  <c r="X6" i="1"/>
  <c r="V6" i="1"/>
  <c r="T6" i="1"/>
  <c r="R6" i="1"/>
  <c r="P6" i="1"/>
  <c r="N6" i="1"/>
  <c r="L6" i="1"/>
  <c r="J6" i="1"/>
  <c r="H6" i="1"/>
  <c r="E33" i="1" l="1"/>
  <c r="N30" i="1"/>
  <c r="L30" i="1"/>
  <c r="C6" i="1"/>
  <c r="AC30" i="1" l="1"/>
  <c r="H30" i="1"/>
  <c r="X30" i="1"/>
  <c r="F30" i="1"/>
  <c r="P30" i="1"/>
  <c r="C32" i="1"/>
  <c r="T30" i="1"/>
  <c r="AB30" i="1"/>
  <c r="V30" i="1"/>
  <c r="J30" i="1"/>
  <c r="R30" i="1"/>
  <c r="Z30" i="1"/>
  <c r="G33" i="1"/>
  <c r="I33" i="1" s="1"/>
  <c r="E37" i="1"/>
  <c r="E32" i="1"/>
  <c r="E38" i="1" l="1"/>
  <c r="K33" i="1"/>
  <c r="G37" i="1"/>
  <c r="G38" i="1" s="1"/>
  <c r="G32" i="1"/>
  <c r="E36" i="1"/>
  <c r="F37" i="1"/>
  <c r="F38" i="1" s="1"/>
  <c r="F36" i="1" l="1"/>
  <c r="I32" i="1"/>
  <c r="H37" i="1"/>
  <c r="H38" i="1" s="1"/>
  <c r="M33" i="1"/>
  <c r="I37" i="1" s="1"/>
  <c r="G36" i="1" l="1"/>
  <c r="K32" i="1"/>
  <c r="O33" i="1"/>
  <c r="I38" i="1"/>
  <c r="Q33" i="1" l="1"/>
  <c r="J37" i="1"/>
  <c r="J38" i="1" s="1"/>
  <c r="H36" i="1"/>
  <c r="M32" i="1"/>
  <c r="S33" i="1" l="1"/>
  <c r="K37" i="1"/>
  <c r="K38" i="1" s="1"/>
  <c r="O32" i="1"/>
  <c r="I36" i="1"/>
  <c r="J36" i="1" l="1"/>
  <c r="Q32" i="1"/>
  <c r="L37" i="1"/>
  <c r="L38" i="1" s="1"/>
  <c r="U33" i="1"/>
  <c r="K36" i="1" l="1"/>
  <c r="S32" i="1"/>
  <c r="M37" i="1"/>
  <c r="M38" i="1" s="1"/>
  <c r="W33" i="1"/>
  <c r="L36" i="1" l="1"/>
  <c r="U32" i="1"/>
  <c r="N37" i="1"/>
  <c r="N38" i="1" s="1"/>
  <c r="Y33" i="1"/>
  <c r="W32" i="1" l="1"/>
  <c r="M36" i="1"/>
  <c r="O37" i="1"/>
  <c r="O38" i="1" s="1"/>
  <c r="AA33" i="1"/>
  <c r="P37" i="1" l="1"/>
  <c r="P38" i="1" s="1"/>
  <c r="N36" i="1"/>
  <c r="Y32" i="1"/>
  <c r="O36" i="1" l="1"/>
  <c r="AA32" i="1"/>
  <c r="P36" i="1" l="1"/>
  <c r="F32" i="1"/>
  <c r="H32" i="1"/>
  <c r="J32" i="1"/>
  <c r="L32" i="1"/>
  <c r="N32" i="1"/>
  <c r="P32" i="1"/>
  <c r="R32" i="1"/>
  <c r="T32" i="1"/>
  <c r="V32" i="1"/>
  <c r="X32" i="1"/>
  <c r="Z32" i="1"/>
  <c r="AB32" i="1"/>
</calcChain>
</file>

<file path=xl/sharedStrings.xml><?xml version="1.0" encoding="utf-8"?>
<sst xmlns="http://schemas.openxmlformats.org/spreadsheetml/2006/main" count="75" uniqueCount="37">
  <si>
    <t>Código:</t>
  </si>
  <si>
    <t>ID</t>
  </si>
  <si>
    <t>TAREA</t>
  </si>
  <si>
    <t>Total programado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</si>
  <si>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</si>
  <si>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</si>
  <si>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</si>
  <si>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</si>
  <si>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</si>
  <si>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</si>
  <si>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</si>
  <si>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</si>
  <si>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</si>
  <si>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</si>
  <si>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</si>
  <si>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</si>
  <si>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ejecutado</t>
  </si>
  <si>
    <t>Programado</t>
  </si>
  <si>
    <t>Ejecutado</t>
  </si>
  <si>
    <t>TOTAL ACTIVIDADES</t>
  </si>
  <si>
    <t>Acumulado</t>
  </si>
  <si>
    <t>Metas acumuladas</t>
  </si>
  <si>
    <t>Verificación por parte del grupo administrativo la revisión semestral del mobiliario que cuenta la Unidad para su respectivo ajustes mecánicos, cambio de partes que sean requeridas o solicitar mantenimiento mediante procesos de contratación de mínima cuantía</t>
  </si>
  <si>
    <t>Revisar que se ejecute la recarga de extintores al interior de la Unidad al momento de su vencimiento por parte del Grupo Administrativo</t>
  </si>
  <si>
    <t>Solicitar reporte de  Mantenimiento de vehículos que presta el servicio a los directivos de la Unidad</t>
  </si>
  <si>
    <t>PLAN DE MANTENIMIENTO 2023</t>
  </si>
  <si>
    <t>FORMATO: Plan Anual de Mantenimiento vigencia 2024</t>
  </si>
  <si>
    <t>Código: BS</t>
  </si>
  <si>
    <t>Versión: 2</t>
  </si>
  <si>
    <t>Vigente desde: 31 de enero de 2021</t>
  </si>
  <si>
    <t>Solicitar reporte de  Mantenimiento de ascensores, e infraestructura por parte de la administración del Edificio Edificio Worktech center donde se encuentra ubicada la Unidad.</t>
  </si>
  <si>
    <t xml:space="preserve">Solicitud de remplazo de lámparas LED, solicitud para revisión de puertas de ingreso cielo Razo zonas comunes entre otros al arrendador del grupo ASD. </t>
  </si>
  <si>
    <t>Solicitar reporte del  mantenimiento a la UPS, y verificación de funcionamiento telefónica IP y servidores</t>
  </si>
  <si>
    <t xml:space="preserve">Jornadas de revisión de equipos de cómputo del contratista, apoyo a la Tecnología al interior de la Unidad, como revisión de  redes, equipos de comunicaciones con su respectiva organización y limpieza </t>
  </si>
  <si>
    <t>Verificación de redes  hidráulicas y sanitarias con su respectivo informe al interior de la Entidad por parte del grupo administrativo</t>
  </si>
  <si>
    <t xml:space="preserve"> Aseo,  Limpieza y Desinfección de los puestos de trabajo y áreas en general para la Unidad del Servicio Público de Empleo</t>
  </si>
  <si>
    <t> Plan de Acción Mantenimiento Anual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</si>
</sst>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20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0"/>
      <name val="Arial Narrow"/>
      <family val="2"/>
    </font>
    <font>
      <sz val="11"/>
      <color theme="1"/>
      <name val="Arial Narrow"/>
      <family val="2"/>
    </font>
    <font>
      <sz val="11"/>
      <color theme="0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b/>
      <sz val="36"/>
      <color theme="1"/>
      <name val="Arial Narrow"/>
      <family val="2"/>
    </font>
    <font>
      <sz val="1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0">
    <xf numFmtId="0" fontId="0" fillId="0" borderId="0" xfId="0"/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9" fontId="7" fillId="0" borderId="0" xfId="1" applyFont="1"/>
    <xf numFmtId="9" fontId="7" fillId="0" borderId="0" xfId="1" applyFont="1" applyFill="1"/>
    <xf numFmtId="0" fontId="10" fillId="0" borderId="6" xfId="0" applyFont="1" applyBorder="1" applyAlignment="1">
      <alignment horizontal="center"/>
    </xf>
    <xf numFmtId="9" fontId="10" fillId="0" borderId="7" xfId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7" fillId="0" borderId="0" xfId="1" applyNumberFormat="1" applyFont="1"/>
    <xf numFmtId="0" fontId="10" fillId="0" borderId="2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2" fontId="11" fillId="0" borderId="19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11" fillId="0" borderId="20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 vertical="center"/>
    </xf>
    <xf numFmtId="1" fontId="7" fillId="0" borderId="23" xfId="0" applyNumberFormat="1" applyFont="1" applyBorder="1" applyAlignment="1">
      <alignment horizontal="center" vertical="center"/>
    </xf>
    <xf numFmtId="1" fontId="7" fillId="0" borderId="15" xfId="1" applyNumberFormat="1" applyFont="1" applyFill="1" applyBorder="1" applyAlignment="1">
      <alignment horizontal="center" vertical="center"/>
    </xf>
    <xf numFmtId="1" fontId="7" fillId="0" borderId="15" xfId="0" applyNumberFormat="1" applyFont="1" applyBorder="1" applyAlignment="1">
      <alignment horizontal="center" vertical="center"/>
    </xf>
    <xf numFmtId="1" fontId="7" fillId="0" borderId="24" xfId="1" applyNumberFormat="1" applyFont="1" applyFill="1" applyBorder="1" applyAlignment="1">
      <alignment horizontal="center" vertical="center"/>
    </xf>
    <xf numFmtId="9" fontId="7" fillId="0" borderId="0" xfId="1" applyFont="1" applyBorder="1"/>
    <xf numFmtId="9" fontId="7" fillId="0" borderId="0" xfId="1" applyFont="1" applyFill="1" applyBorder="1"/>
    <xf numFmtId="0" fontId="10" fillId="0" borderId="0" xfId="0" applyFont="1" applyAlignment="1">
      <alignment horizontal="center"/>
    </xf>
    <xf numFmtId="9" fontId="10" fillId="0" borderId="0" xfId="1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9" fillId="0" borderId="10" xfId="1" applyNumberFormat="1" applyFont="1" applyBorder="1" applyAlignment="1">
      <alignment horizontal="center" vertical="center" wrapText="1"/>
    </xf>
    <xf numFmtId="164" fontId="9" fillId="0" borderId="8" xfId="1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4" fontId="9" fillId="0" borderId="10" xfId="1" applyNumberFormat="1" applyFont="1" applyFill="1" applyBorder="1" applyAlignment="1">
      <alignment horizontal="center" vertical="center" wrapText="1"/>
    </xf>
    <xf numFmtId="164" fontId="9" fillId="0" borderId="8" xfId="1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9" fontId="9" fillId="0" borderId="4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9" fontId="9" fillId="0" borderId="10" xfId="1" applyFont="1" applyBorder="1" applyAlignment="1">
      <alignment horizontal="center" vertical="center" wrapText="1"/>
    </xf>
    <xf numFmtId="9" fontId="9" fillId="0" borderId="8" xfId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9" fillId="0" borderId="16" xfId="1" applyNumberFormat="1" applyFont="1" applyFill="1" applyBorder="1" applyAlignment="1">
      <alignment horizontal="center" vertical="center" wrapText="1"/>
    </xf>
    <xf numFmtId="164" fontId="9" fillId="0" borderId="16" xfId="1" applyNumberFormat="1" applyFont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4" xfId="0" applyBorder="1" applyAlignment="1">
      <alignment horizontal="center"/>
    </xf>
    <xf numFmtId="0" fontId="14" fillId="0" borderId="2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15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Programado Vs Ejecutado</a:t>
            </a:r>
          </a:p>
        </c:rich>
      </c:tx>
      <c:layout>
        <c:manualLayout>
          <c:xMode val="edge"/>
          <c:yMode val="edge"/>
          <c:x val="0.25438172668016767"/>
          <c:y val="3.703703703703703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'Plan Anuel mantenimiento 2024'!$D$36</c:f>
              <c:strCache>
                <c:ptCount val="1"/>
                <c:pt idx="0">
                  <c:v>Programado</c:v>
                </c:pt>
              </c:strCache>
            </c:strRef>
          </c:tx>
          <c:marker>
            <c:symbol val="none"/>
          </c:marker>
          <c:cat>
            <c:strRef>
              <c:f>'Plan Anuel mantenimiento 2024'!$E$35:$P$35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'Plan Anuel mantenimiento 2024'!$E$36:$P$36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9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22</c:v>
                </c:pt>
                <c:pt idx="11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7-7043-BC2F-EC9FC8CB3EDC}"/>
            </c:ext>
          </c:extLst>
        </c:ser>
        <c:ser>
          <c:idx val="1"/>
          <c:order val="1"/>
          <c:tx>
            <c:strRef>
              <c:f>'Plan Anuel mantenimiento 2024'!$D$37</c:f>
              <c:strCache>
                <c:ptCount val="1"/>
                <c:pt idx="0">
                  <c:v>Ejecutado</c:v>
                </c:pt>
              </c:strCache>
            </c:strRef>
          </c:tx>
          <c:marker>
            <c:symbol val="none"/>
          </c:marker>
          <c:cat>
            <c:strRef>
              <c:f>'Plan Anuel mantenimiento 2024'!$E$35:$P$35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'Plan Anuel mantenimiento 2024'!$E$37:$P$37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7-7043-BC2F-EC9FC8CB3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640000"/>
        <c:axId val="100222848"/>
      </c:lineChart>
      <c:catAx>
        <c:axId val="92640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0222848"/>
        <c:crosses val="autoZero"/>
        <c:auto val="1"/>
        <c:lblAlgn val="ctr"/>
        <c:lblOffset val="100"/>
        <c:noMultiLvlLbl val="0"/>
      </c:catAx>
      <c:valAx>
        <c:axId val="100222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Actividades</a:t>
                </a:r>
              </a:p>
            </c:rich>
          </c:tx>
          <c:layout>
            <c:manualLayout>
              <c:xMode val="edge"/>
              <c:yMode val="edge"/>
              <c:x val="8.8888908330907332E-2"/>
              <c:y val="0.288135024788568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9264000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29004</xdr:colOff>
      <xdr:row>34</xdr:row>
      <xdr:rowOff>19562</xdr:rowOff>
    </xdr:from>
    <xdr:to>
      <xdr:col>28</xdr:col>
      <xdr:colOff>53814</xdr:colOff>
      <xdr:row>47</xdr:row>
      <xdr:rowOff>5526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94B0E2A8-4B5D-7143-BAFB-DDA63B26E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6966</xdr:colOff>
      <xdr:row>1</xdr:row>
      <xdr:rowOff>61472</xdr:rowOff>
    </xdr:from>
    <xdr:to>
      <xdr:col>1</xdr:col>
      <xdr:colOff>3211286</xdr:colOff>
      <xdr:row>3</xdr:row>
      <xdr:rowOff>224119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8BE1F07-8FBF-4573-A69D-6CC729007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731" y="563496"/>
          <a:ext cx="3204320" cy="718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E253D-1027-B241-89E7-95E2DDA75650}">
  <sheetPr>
    <pageSetUpPr fitToPage="1"/>
  </sheetPr>
  <dimension ref="A1:AC41"/>
  <sheetViews>
    <sheetView tabSelected="1" view="pageBreakPreview" topLeftCell="A2" zoomScale="85" zoomScaleNormal="70" zoomScaleSheetLayoutView="85" workbookViewId="0">
      <pane ySplit="4" topLeftCell="A27" activePane="bottomLeft" state="frozen"/>
      <selection activeCell="A4" sqref="A4"/>
      <selection pane="bottomLeft" activeCell="K43" sqref="K43"/>
    </sheetView>
  </sheetViews>
  <sheetFormatPr baseColWidth="10" defaultColWidth="11.44140625" defaultRowHeight="13.8" x14ac:dyDescent="0.25"/>
  <cols>
    <col min="1" max="1" width="4.5546875" style="4" customWidth="1"/>
    <col min="2" max="2" width="55.5546875" style="4" customWidth="1"/>
    <col min="3" max="3" width="12.44140625" style="4" customWidth="1"/>
    <col min="4" max="4" width="23" style="4" bestFit="1" customWidth="1"/>
    <col min="5" max="5" width="7.88671875" style="4" customWidth="1"/>
    <col min="6" max="6" width="7.88671875" style="12" customWidth="1"/>
    <col min="7" max="7" width="7.88671875" style="4" customWidth="1"/>
    <col min="8" max="8" width="7.88671875" style="12" customWidth="1"/>
    <col min="9" max="9" width="7.88671875" style="4" customWidth="1"/>
    <col min="10" max="10" width="7.88671875" style="12" customWidth="1"/>
    <col min="11" max="11" width="7.88671875" style="4" customWidth="1"/>
    <col min="12" max="12" width="7.88671875" style="12" customWidth="1"/>
    <col min="13" max="13" width="7.88671875" style="4" customWidth="1"/>
    <col min="14" max="14" width="7.88671875" style="12" customWidth="1"/>
    <col min="15" max="15" width="7.88671875" style="4" customWidth="1"/>
    <col min="16" max="16" width="7.88671875" style="13" customWidth="1"/>
    <col min="17" max="17" width="7.88671875" style="4" customWidth="1"/>
    <col min="18" max="18" width="7.88671875" style="12" customWidth="1"/>
    <col min="19" max="19" width="7.88671875" style="4" customWidth="1"/>
    <col min="20" max="20" width="7.88671875" style="12" customWidth="1"/>
    <col min="21" max="21" width="7.88671875" style="4" customWidth="1"/>
    <col min="22" max="22" width="7.88671875" style="12" customWidth="1"/>
    <col min="23" max="23" width="7.88671875" style="4" customWidth="1"/>
    <col min="24" max="24" width="7.88671875" style="12" customWidth="1"/>
    <col min="25" max="25" width="7.88671875" style="4" customWidth="1"/>
    <col min="26" max="26" width="7.88671875" style="12" customWidth="1"/>
    <col min="27" max="27" width="7.88671875" style="4" customWidth="1"/>
    <col min="28" max="28" width="7.88671875" style="12" customWidth="1"/>
    <col min="29" max="29" width="23" style="4" customWidth="1"/>
    <col min="30" max="16384" width="11.44140625" style="4"/>
  </cols>
  <sheetData>
    <row r="1" spans="1:29" s="3" customFormat="1" ht="40.049999999999997" customHeight="1" x14ac:dyDescent="0.3">
      <c r="A1" s="52"/>
      <c r="B1" s="52"/>
      <c r="C1" s="53"/>
      <c r="D1" s="70" t="s">
        <v>25</v>
      </c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1" t="s">
        <v>0</v>
      </c>
      <c r="AC1" s="2"/>
    </row>
    <row r="2" spans="1:29" customFormat="1" ht="22.2" customHeight="1" x14ac:dyDescent="0.3">
      <c r="A2" s="72"/>
      <c r="B2" s="72"/>
      <c r="C2" s="73" t="s">
        <v>26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5"/>
      <c r="AB2" s="79" t="s">
        <v>27</v>
      </c>
      <c r="AC2" s="79"/>
    </row>
    <row r="3" spans="1:29" customFormat="1" ht="22.2" customHeight="1" x14ac:dyDescent="0.3">
      <c r="A3" s="72"/>
      <c r="B3" s="72"/>
      <c r="C3" s="73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5"/>
      <c r="AB3" s="79" t="s">
        <v>28</v>
      </c>
      <c r="AC3" s="79"/>
    </row>
    <row r="4" spans="1:29" customFormat="1" ht="22.2" customHeight="1" thickBot="1" x14ac:dyDescent="0.35">
      <c r="A4" s="72"/>
      <c r="B4" s="72"/>
      <c r="C4" s="76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8"/>
      <c r="AB4" s="79" t="s">
        <v>29</v>
      </c>
      <c r="AC4" s="79"/>
    </row>
    <row r="5" spans="1:29" s="7" customFormat="1" ht="40.049999999999997" customHeight="1" x14ac:dyDescent="0.25">
      <c r="A5" s="5" t="s">
        <v>1</v>
      </c>
      <c r="B5" s="5" t="s">
        <v>2</v>
      </c>
      <c r="C5" s="68" t="s">
        <v>3</v>
      </c>
      <c r="D5" s="69"/>
      <c r="E5" s="54" t="s">
        <v>4</v>
      </c>
      <c r="F5" s="54"/>
      <c r="G5" s="54" t="s">
        <v>5</v>
      </c>
      <c r="H5" s="54"/>
      <c r="I5" s="54" t="s">
        <v>6</v>
      </c>
      <c r="J5" s="54"/>
      <c r="K5" s="54" t="s">
        <v>7</v>
      </c>
      <c r="L5" s="54"/>
      <c r="M5" s="54" t="s">
        <v>8</v>
      </c>
      <c r="N5" s="54"/>
      <c r="O5" s="54" t="s">
        <v>9</v>
      </c>
      <c r="P5" s="54"/>
      <c r="Q5" s="54" t="s">
        <v>10</v>
      </c>
      <c r="R5" s="54"/>
      <c r="S5" s="54" t="s">
        <v>11</v>
      </c>
      <c r="T5" s="54"/>
      <c r="U5" s="54" t="s">
        <v>12</v>
      </c>
      <c r="V5" s="54"/>
      <c r="W5" s="54" t="s">
        <v>13</v>
      </c>
      <c r="X5" s="54"/>
      <c r="Y5" s="54" t="s">
        <v>14</v>
      </c>
      <c r="Z5" s="54"/>
      <c r="AA5" s="54" t="s">
        <v>15</v>
      </c>
      <c r="AB5" s="55"/>
      <c r="AC5" s="6" t="s">
        <v>16</v>
      </c>
    </row>
    <row r="6" spans="1:29" ht="25.05" customHeight="1" x14ac:dyDescent="0.25">
      <c r="A6" s="56">
        <v>1</v>
      </c>
      <c r="B6" s="43" t="s">
        <v>35</v>
      </c>
      <c r="C6" s="51">
        <f>E6+G6+I6+K6+M6+O6+Q6+S6+U6+W6+Y6+AA6</f>
        <v>12</v>
      </c>
      <c r="D6" s="8" t="s">
        <v>17</v>
      </c>
      <c r="E6" s="9">
        <v>1</v>
      </c>
      <c r="F6" s="39">
        <f>+E7/E6</f>
        <v>0</v>
      </c>
      <c r="G6" s="9">
        <v>1</v>
      </c>
      <c r="H6" s="39">
        <f>+G7/G6</f>
        <v>0</v>
      </c>
      <c r="I6" s="9">
        <v>1</v>
      </c>
      <c r="J6" s="39">
        <f>+I7/I6</f>
        <v>0</v>
      </c>
      <c r="K6" s="9">
        <v>1</v>
      </c>
      <c r="L6" s="39">
        <f>+K7/K6</f>
        <v>0</v>
      </c>
      <c r="M6" s="9">
        <v>1</v>
      </c>
      <c r="N6" s="39">
        <f>+M7/M6</f>
        <v>0</v>
      </c>
      <c r="O6" s="9">
        <v>1</v>
      </c>
      <c r="P6" s="39">
        <f>+O7/O6</f>
        <v>0</v>
      </c>
      <c r="Q6" s="9">
        <v>1</v>
      </c>
      <c r="R6" s="39">
        <f>+Q7/Q6</f>
        <v>0</v>
      </c>
      <c r="S6" s="9">
        <v>1</v>
      </c>
      <c r="T6" s="39">
        <f>+S7/S6</f>
        <v>0</v>
      </c>
      <c r="U6" s="9">
        <v>1</v>
      </c>
      <c r="V6" s="39">
        <f>+U7/U6</f>
        <v>0</v>
      </c>
      <c r="W6" s="9">
        <v>1</v>
      </c>
      <c r="X6" s="39">
        <f>+W7/W6</f>
        <v>0</v>
      </c>
      <c r="Y6" s="9">
        <v>1</v>
      </c>
      <c r="Z6" s="39">
        <f>+Y7/Y6</f>
        <v>0</v>
      </c>
      <c r="AA6" s="9">
        <v>1</v>
      </c>
      <c r="AB6" s="39">
        <f>+AA7/AA6</f>
        <v>0</v>
      </c>
      <c r="AC6" s="47">
        <f>+G7+I7+E7+K7+M7+O7+Q7+S7+U7+W7+Y7+AA7</f>
        <v>0</v>
      </c>
    </row>
    <row r="7" spans="1:29" ht="25.05" customHeight="1" x14ac:dyDescent="0.25">
      <c r="A7" s="56"/>
      <c r="B7" s="44"/>
      <c r="C7" s="51"/>
      <c r="D7" s="8" t="s">
        <v>18</v>
      </c>
      <c r="E7" s="86">
        <v>0</v>
      </c>
      <c r="F7" s="40"/>
      <c r="G7" s="86">
        <v>0</v>
      </c>
      <c r="H7" s="40"/>
      <c r="I7" s="86">
        <v>0</v>
      </c>
      <c r="J7" s="40"/>
      <c r="K7" s="86">
        <v>0</v>
      </c>
      <c r="L7" s="40"/>
      <c r="M7" s="86">
        <v>0</v>
      </c>
      <c r="N7" s="40"/>
      <c r="O7" s="86">
        <v>0</v>
      </c>
      <c r="P7" s="40"/>
      <c r="Q7" s="86">
        <v>0</v>
      </c>
      <c r="R7" s="40"/>
      <c r="S7" s="86">
        <v>0</v>
      </c>
      <c r="T7" s="40"/>
      <c r="U7" s="86">
        <v>0</v>
      </c>
      <c r="V7" s="40"/>
      <c r="W7" s="86">
        <v>0</v>
      </c>
      <c r="X7" s="40"/>
      <c r="Y7" s="86">
        <v>0</v>
      </c>
      <c r="Z7" s="40"/>
      <c r="AA7" s="86">
        <v>0</v>
      </c>
      <c r="AB7" s="40"/>
      <c r="AC7" s="48"/>
    </row>
    <row r="8" spans="1:29" ht="39.6" customHeight="1" x14ac:dyDescent="0.25">
      <c r="A8" s="56">
        <v>2</v>
      </c>
      <c r="B8" s="43" t="s">
        <v>34</v>
      </c>
      <c r="C8" s="51">
        <f>E8+G8+I8+K8+M8+O8+Q8+S8+U8+W8+Y8+AA8</f>
        <v>2</v>
      </c>
      <c r="D8" s="8" t="s">
        <v>17</v>
      </c>
      <c r="E8" s="35"/>
      <c r="F8" s="39"/>
      <c r="G8" s="9"/>
      <c r="H8" s="39"/>
      <c r="I8" s="9"/>
      <c r="J8" s="39"/>
      <c r="K8" s="35"/>
      <c r="L8" s="39"/>
      <c r="M8" s="9"/>
      <c r="N8" s="39"/>
      <c r="O8" s="35">
        <v>1</v>
      </c>
      <c r="P8" s="39">
        <f>+O9/O8</f>
        <v>0</v>
      </c>
      <c r="Q8" s="9"/>
      <c r="R8" s="39"/>
      <c r="S8" s="9"/>
      <c r="T8" s="39"/>
      <c r="U8" s="9"/>
      <c r="V8" s="39"/>
      <c r="W8" s="9"/>
      <c r="X8" s="39"/>
      <c r="Y8" s="9"/>
      <c r="Z8" s="39"/>
      <c r="AA8" s="37">
        <v>1</v>
      </c>
      <c r="AB8" s="39">
        <f>+AA9/AA8</f>
        <v>0</v>
      </c>
      <c r="AC8" s="47">
        <f t="shared" ref="AC8" si="0">+G9+I9+E9+K9+M9+O9+Q9+S9+U9+W9+Y9+AA9</f>
        <v>0</v>
      </c>
    </row>
    <row r="9" spans="1:29" ht="39.6" customHeight="1" x14ac:dyDescent="0.25">
      <c r="A9" s="56"/>
      <c r="B9" s="44"/>
      <c r="C9" s="51"/>
      <c r="D9" s="8" t="s">
        <v>18</v>
      </c>
      <c r="E9" s="86"/>
      <c r="F9" s="40"/>
      <c r="G9" s="86"/>
      <c r="H9" s="40"/>
      <c r="I9" s="86"/>
      <c r="J9" s="40"/>
      <c r="K9" s="86"/>
      <c r="L9" s="40"/>
      <c r="M9" s="86"/>
      <c r="N9" s="40"/>
      <c r="O9" s="86">
        <v>0</v>
      </c>
      <c r="P9" s="40"/>
      <c r="Q9" s="86"/>
      <c r="R9" s="40"/>
      <c r="S9" s="86"/>
      <c r="T9" s="40"/>
      <c r="U9" s="86"/>
      <c r="V9" s="40"/>
      <c r="W9" s="86"/>
      <c r="X9" s="40"/>
      <c r="Y9" s="87"/>
      <c r="Z9" s="40"/>
      <c r="AA9" s="86">
        <v>0</v>
      </c>
      <c r="AB9" s="40"/>
      <c r="AC9" s="48"/>
    </row>
    <row r="10" spans="1:29" ht="38.25" customHeight="1" x14ac:dyDescent="0.25">
      <c r="A10" s="56">
        <v>3</v>
      </c>
      <c r="B10" s="43" t="s">
        <v>33</v>
      </c>
      <c r="C10" s="51">
        <f>E10+G10+I10+K10+M10+O10+Q10+S10+U10+W10+Y10+AA10</f>
        <v>2</v>
      </c>
      <c r="D10" s="8" t="s">
        <v>17</v>
      </c>
      <c r="E10" s="35"/>
      <c r="F10" s="39"/>
      <c r="G10" s="9"/>
      <c r="H10" s="57"/>
      <c r="I10" s="34"/>
      <c r="J10" s="39"/>
      <c r="K10" s="9"/>
      <c r="L10" s="39"/>
      <c r="M10" s="9"/>
      <c r="N10" s="57"/>
      <c r="O10" s="37">
        <v>1</v>
      </c>
      <c r="P10" s="39">
        <f>+O11/O10</f>
        <v>0</v>
      </c>
      <c r="Q10" s="35"/>
      <c r="R10" s="39"/>
      <c r="S10" s="9"/>
      <c r="T10" s="57"/>
      <c r="U10" s="35"/>
      <c r="V10" s="39"/>
      <c r="W10" s="9"/>
      <c r="X10" s="57"/>
      <c r="Y10" s="35">
        <v>1</v>
      </c>
      <c r="Z10" s="39">
        <f>+Y11/Y10</f>
        <v>0</v>
      </c>
      <c r="AA10" s="37"/>
      <c r="AB10" s="39"/>
      <c r="AC10" s="47">
        <f>+G11+I11+E11+K11+M11+O11+Q11+S11+U11+W11+Y11+AA11</f>
        <v>0</v>
      </c>
    </row>
    <row r="11" spans="1:29" ht="38.25" customHeight="1" x14ac:dyDescent="0.25">
      <c r="A11" s="56"/>
      <c r="B11" s="44"/>
      <c r="C11" s="51"/>
      <c r="D11" s="8" t="s">
        <v>18</v>
      </c>
      <c r="E11" s="86"/>
      <c r="F11" s="40"/>
      <c r="G11" s="86"/>
      <c r="H11" s="57"/>
      <c r="I11" s="86"/>
      <c r="J11" s="40"/>
      <c r="K11" s="86"/>
      <c r="L11" s="40"/>
      <c r="M11" s="86"/>
      <c r="N11" s="57"/>
      <c r="O11" s="86">
        <v>0</v>
      </c>
      <c r="P11" s="40"/>
      <c r="Q11" s="86"/>
      <c r="R11" s="40"/>
      <c r="S11" s="86"/>
      <c r="T11" s="57"/>
      <c r="U11" s="86"/>
      <c r="V11" s="40"/>
      <c r="W11" s="86"/>
      <c r="X11" s="57"/>
      <c r="Y11" s="86">
        <v>0</v>
      </c>
      <c r="Z11" s="40"/>
      <c r="AA11" s="86"/>
      <c r="AB11" s="40"/>
      <c r="AC11" s="48"/>
    </row>
    <row r="12" spans="1:29" ht="36" customHeight="1" x14ac:dyDescent="0.25">
      <c r="A12" s="56">
        <v>4</v>
      </c>
      <c r="B12" s="43" t="s">
        <v>32</v>
      </c>
      <c r="C12" s="51">
        <f>E12+G12+I12+K12+M12+O12+Q12+S12+U12+W12+Y12+AA12</f>
        <v>1</v>
      </c>
      <c r="D12" s="8" t="s">
        <v>17</v>
      </c>
      <c r="E12" s="9"/>
      <c r="F12" s="39"/>
      <c r="G12" s="9"/>
      <c r="H12" s="39"/>
      <c r="I12" s="9"/>
      <c r="J12" s="39"/>
      <c r="K12" s="9"/>
      <c r="L12" s="39"/>
      <c r="M12" s="38">
        <v>1</v>
      </c>
      <c r="N12" s="39">
        <f>+M13/M12</f>
        <v>0</v>
      </c>
      <c r="O12" s="9"/>
      <c r="P12" s="39"/>
      <c r="Q12" s="37"/>
      <c r="R12" s="39"/>
      <c r="S12" s="9"/>
      <c r="T12" s="39"/>
      <c r="U12" s="9"/>
      <c r="V12" s="39"/>
      <c r="W12" s="37"/>
      <c r="X12" s="39"/>
      <c r="Y12" s="9"/>
      <c r="Z12" s="39"/>
      <c r="AA12" s="9"/>
      <c r="AB12" s="39"/>
      <c r="AC12" s="47">
        <f t="shared" ref="AC12" si="1">+G13+I13+E13+K13+M13+O13+Q13+S13+U13+W13+Y13+AA13</f>
        <v>0</v>
      </c>
    </row>
    <row r="13" spans="1:29" ht="36" customHeight="1" x14ac:dyDescent="0.25">
      <c r="A13" s="56"/>
      <c r="B13" s="44"/>
      <c r="C13" s="51"/>
      <c r="D13" s="8" t="s">
        <v>18</v>
      </c>
      <c r="E13" s="86"/>
      <c r="F13" s="40"/>
      <c r="G13" s="86"/>
      <c r="H13" s="40"/>
      <c r="I13" s="86"/>
      <c r="J13" s="40"/>
      <c r="K13" s="86"/>
      <c r="L13" s="40"/>
      <c r="M13" s="86">
        <v>0</v>
      </c>
      <c r="N13" s="40"/>
      <c r="O13" s="86"/>
      <c r="P13" s="40"/>
      <c r="Q13" s="86"/>
      <c r="R13" s="40"/>
      <c r="S13" s="86"/>
      <c r="T13" s="40"/>
      <c r="U13" s="86"/>
      <c r="V13" s="40"/>
      <c r="W13" s="86"/>
      <c r="X13" s="40"/>
      <c r="Y13" s="86"/>
      <c r="Z13" s="40"/>
      <c r="AA13" s="86"/>
      <c r="AB13" s="40"/>
      <c r="AC13" s="48"/>
    </row>
    <row r="14" spans="1:29" ht="33" customHeight="1" x14ac:dyDescent="0.25">
      <c r="A14" s="56">
        <v>5</v>
      </c>
      <c r="B14" s="43" t="s">
        <v>22</v>
      </c>
      <c r="C14" s="51">
        <f>E14+G14+I14+K14+M14+O14+Q14+S14+U14+W14+Y14+AA14</f>
        <v>2</v>
      </c>
      <c r="D14" s="8" t="s">
        <v>17</v>
      </c>
      <c r="E14" s="9"/>
      <c r="F14" s="39"/>
      <c r="G14" s="9"/>
      <c r="H14" s="39"/>
      <c r="I14" s="9"/>
      <c r="J14" s="39"/>
      <c r="K14" s="38">
        <v>1</v>
      </c>
      <c r="L14" s="39">
        <f>+K15/K14</f>
        <v>0</v>
      </c>
      <c r="M14" s="9"/>
      <c r="N14" s="39"/>
      <c r="O14" s="9"/>
      <c r="P14" s="39"/>
      <c r="Q14" s="35"/>
      <c r="R14" s="39"/>
      <c r="S14" s="36"/>
      <c r="T14" s="39"/>
      <c r="U14" s="36"/>
      <c r="V14" s="39"/>
      <c r="W14" s="38">
        <v>1</v>
      </c>
      <c r="X14" s="39">
        <f>+W15/W14</f>
        <v>0</v>
      </c>
      <c r="Y14" s="9"/>
      <c r="Z14" s="39"/>
      <c r="AA14" s="35"/>
      <c r="AB14" s="39"/>
      <c r="AC14" s="47">
        <f t="shared" ref="AC14" si="2">+G15+I15+E15+K15+M15+O15+Q15+S15+U15+W15+Y15+AA15</f>
        <v>0</v>
      </c>
    </row>
    <row r="15" spans="1:29" ht="33" customHeight="1" x14ac:dyDescent="0.25">
      <c r="A15" s="56"/>
      <c r="B15" s="44"/>
      <c r="C15" s="51"/>
      <c r="D15" s="8" t="s">
        <v>18</v>
      </c>
      <c r="E15" s="86"/>
      <c r="F15" s="40"/>
      <c r="G15" s="86"/>
      <c r="H15" s="40"/>
      <c r="I15" s="86"/>
      <c r="J15" s="40"/>
      <c r="K15" s="86">
        <v>0</v>
      </c>
      <c r="L15" s="40"/>
      <c r="M15" s="86"/>
      <c r="N15" s="40"/>
      <c r="O15" s="86"/>
      <c r="P15" s="40"/>
      <c r="Q15" s="86"/>
      <c r="R15" s="40"/>
      <c r="S15" s="86"/>
      <c r="T15" s="40"/>
      <c r="U15" s="86"/>
      <c r="V15" s="40"/>
      <c r="W15" s="86">
        <v>0</v>
      </c>
      <c r="X15" s="40"/>
      <c r="Y15" s="86"/>
      <c r="Z15" s="40"/>
      <c r="AA15" s="86"/>
      <c r="AB15" s="40"/>
      <c r="AC15" s="48"/>
    </row>
    <row r="16" spans="1:29" ht="24.6" customHeight="1" x14ac:dyDescent="0.25">
      <c r="A16" s="56">
        <v>6</v>
      </c>
      <c r="B16" s="43" t="s">
        <v>31</v>
      </c>
      <c r="C16" s="51">
        <f>E16+G16+I16+K16+M16+O16+Q16+S16+U16+W16+Y16+AA16</f>
        <v>2</v>
      </c>
      <c r="D16" s="8" t="s">
        <v>17</v>
      </c>
      <c r="E16" s="9"/>
      <c r="F16" s="39"/>
      <c r="G16" s="9"/>
      <c r="H16" s="39"/>
      <c r="I16" s="9"/>
      <c r="J16" s="49"/>
      <c r="K16" s="38">
        <v>1</v>
      </c>
      <c r="L16" s="39">
        <f>+K17/K16</f>
        <v>0</v>
      </c>
      <c r="M16" s="9"/>
      <c r="N16" s="39"/>
      <c r="O16" s="9"/>
      <c r="P16" s="39"/>
      <c r="Q16" s="9"/>
      <c r="R16" s="39"/>
      <c r="S16" s="9"/>
      <c r="T16" s="39"/>
      <c r="U16" s="38">
        <v>1</v>
      </c>
      <c r="V16" s="39">
        <f>+U17/U16</f>
        <v>0</v>
      </c>
      <c r="W16" s="36"/>
      <c r="X16" s="39"/>
      <c r="Y16" s="9"/>
      <c r="Z16" s="39"/>
      <c r="AA16" s="9"/>
      <c r="AB16" s="39"/>
      <c r="AC16" s="47">
        <f t="shared" ref="AC16" si="3">+G17+I17+E17+K17+M17+O17+Q17+S17+U17+W17+Y17+AA17</f>
        <v>0</v>
      </c>
    </row>
    <row r="17" spans="1:29" ht="24.6" customHeight="1" x14ac:dyDescent="0.25">
      <c r="A17" s="56"/>
      <c r="B17" s="44"/>
      <c r="C17" s="51"/>
      <c r="D17" s="8" t="s">
        <v>18</v>
      </c>
      <c r="E17" s="86"/>
      <c r="F17" s="40"/>
      <c r="G17" s="86"/>
      <c r="H17" s="40"/>
      <c r="I17" s="86"/>
      <c r="J17" s="50"/>
      <c r="K17" s="86">
        <v>0</v>
      </c>
      <c r="L17" s="40"/>
      <c r="M17" s="86"/>
      <c r="N17" s="40"/>
      <c r="O17" s="86"/>
      <c r="P17" s="40"/>
      <c r="Q17" s="86"/>
      <c r="R17" s="40"/>
      <c r="S17" s="86"/>
      <c r="T17" s="40"/>
      <c r="U17" s="86">
        <v>0</v>
      </c>
      <c r="V17" s="40"/>
      <c r="W17" s="86"/>
      <c r="X17" s="40"/>
      <c r="Y17" s="86"/>
      <c r="Z17" s="40"/>
      <c r="AA17" s="86"/>
      <c r="AB17" s="40"/>
      <c r="AC17" s="48"/>
    </row>
    <row r="18" spans="1:29" ht="31.8" customHeight="1" x14ac:dyDescent="0.25">
      <c r="A18" s="45">
        <v>7</v>
      </c>
      <c r="B18" s="85" t="s">
        <v>23</v>
      </c>
      <c r="C18" s="51">
        <f>E18+G18+I18+K18+M18+O18+Q18+S18+U18+W18+Y18+AA18</f>
        <v>1</v>
      </c>
      <c r="D18" s="8" t="s">
        <v>17</v>
      </c>
      <c r="E18" s="9"/>
      <c r="F18" s="39"/>
      <c r="G18" s="36"/>
      <c r="H18" s="39"/>
      <c r="I18" s="36"/>
      <c r="J18" s="39"/>
      <c r="K18" s="36"/>
      <c r="L18" s="39"/>
      <c r="M18" s="35"/>
      <c r="N18" s="39"/>
      <c r="O18" s="36"/>
      <c r="P18" s="39"/>
      <c r="Q18" s="36"/>
      <c r="R18" s="39"/>
      <c r="S18" s="36"/>
      <c r="T18" s="39"/>
      <c r="U18" s="36"/>
      <c r="V18" s="39"/>
      <c r="W18" s="36"/>
      <c r="X18" s="39"/>
      <c r="Y18" s="36"/>
      <c r="Z18" s="39"/>
      <c r="AA18" s="38">
        <v>1</v>
      </c>
      <c r="AB18" s="39">
        <f>+AA19/AA18</f>
        <v>0</v>
      </c>
      <c r="AC18" s="47">
        <f t="shared" ref="AC18" si="4">+G19+I19+E19+K19+M19+O19+Q19+S19+U19+W19+Y19+AA19</f>
        <v>0</v>
      </c>
    </row>
    <row r="19" spans="1:29" ht="31.8" customHeight="1" x14ac:dyDescent="0.25">
      <c r="A19" s="46"/>
      <c r="B19" s="59"/>
      <c r="C19" s="51"/>
      <c r="D19" s="8" t="s">
        <v>18</v>
      </c>
      <c r="E19" s="86"/>
      <c r="F19" s="40"/>
      <c r="G19" s="86"/>
      <c r="H19" s="40"/>
      <c r="I19" s="86"/>
      <c r="J19" s="40"/>
      <c r="K19" s="86"/>
      <c r="L19" s="40"/>
      <c r="M19" s="86"/>
      <c r="N19" s="40"/>
      <c r="O19" s="86"/>
      <c r="P19" s="40"/>
      <c r="Q19" s="86"/>
      <c r="R19" s="40"/>
      <c r="S19" s="86"/>
      <c r="T19" s="40"/>
      <c r="U19" s="86"/>
      <c r="V19" s="40"/>
      <c r="W19" s="86"/>
      <c r="X19" s="40"/>
      <c r="Y19" s="86"/>
      <c r="Z19" s="40"/>
      <c r="AA19" s="86">
        <v>0</v>
      </c>
      <c r="AB19" s="40"/>
      <c r="AC19" s="48"/>
    </row>
    <row r="20" spans="1:29" ht="32.25" customHeight="1" x14ac:dyDescent="0.25">
      <c r="A20" s="56">
        <v>8</v>
      </c>
      <c r="B20" s="85" t="s">
        <v>30</v>
      </c>
      <c r="C20" s="51">
        <f>E20+G20+I20+K20+M20+O20+Q20+S20+U20+W20+Y20+AA20</f>
        <v>1</v>
      </c>
      <c r="D20" s="8" t="s">
        <v>17</v>
      </c>
      <c r="E20" s="9"/>
      <c r="F20" s="39"/>
      <c r="G20" s="35"/>
      <c r="H20" s="39"/>
      <c r="I20" s="9"/>
      <c r="J20" s="39"/>
      <c r="K20" s="35"/>
      <c r="L20" s="39"/>
      <c r="M20" s="38"/>
      <c r="N20" s="39"/>
      <c r="O20" s="9"/>
      <c r="P20" s="49"/>
      <c r="Q20" s="35"/>
      <c r="R20" s="39"/>
      <c r="S20" s="9"/>
      <c r="T20" s="39"/>
      <c r="U20" s="9"/>
      <c r="V20" s="39"/>
      <c r="W20" s="9"/>
      <c r="X20" s="39"/>
      <c r="Y20" s="38">
        <v>1</v>
      </c>
      <c r="Z20" s="39">
        <f>+Y21/Y20</f>
        <v>0</v>
      </c>
      <c r="AA20" s="36"/>
      <c r="AB20" s="39"/>
      <c r="AC20" s="47">
        <f t="shared" ref="AC20" si="5">+G21+I21+E21+K21+M21+O21+Q21+S21+U21+W21+Y21+AA21</f>
        <v>0</v>
      </c>
    </row>
    <row r="21" spans="1:29" ht="32.25" customHeight="1" x14ac:dyDescent="0.25">
      <c r="A21" s="56"/>
      <c r="B21" s="58"/>
      <c r="C21" s="51"/>
      <c r="D21" s="8" t="s">
        <v>18</v>
      </c>
      <c r="E21" s="86"/>
      <c r="F21" s="40"/>
      <c r="G21" s="86"/>
      <c r="H21" s="40"/>
      <c r="I21" s="86"/>
      <c r="J21" s="40"/>
      <c r="K21" s="86"/>
      <c r="L21" s="40"/>
      <c r="M21" s="86"/>
      <c r="N21" s="40"/>
      <c r="O21" s="86"/>
      <c r="P21" s="50"/>
      <c r="Q21" s="86"/>
      <c r="R21" s="40"/>
      <c r="S21" s="86"/>
      <c r="T21" s="40"/>
      <c r="U21" s="86"/>
      <c r="V21" s="40"/>
      <c r="W21" s="86"/>
      <c r="X21" s="40"/>
      <c r="Y21" s="86">
        <v>0</v>
      </c>
      <c r="Z21" s="40"/>
      <c r="AA21" s="86"/>
      <c r="AB21" s="40"/>
      <c r="AC21" s="48"/>
    </row>
    <row r="22" spans="1:29" ht="37.5" customHeight="1" x14ac:dyDescent="0.25">
      <c r="A22" s="56">
        <v>9</v>
      </c>
      <c r="B22" s="85" t="s">
        <v>24</v>
      </c>
      <c r="C22" s="51">
        <f>E22+G22+I22+K22+M22+O22+Q22+S22+U22+W22+Y22+AA22</f>
        <v>2</v>
      </c>
      <c r="D22" s="8" t="s">
        <v>17</v>
      </c>
      <c r="E22" s="9"/>
      <c r="F22" s="39"/>
      <c r="G22" s="9"/>
      <c r="H22" s="60"/>
      <c r="I22" s="9"/>
      <c r="J22" s="39"/>
      <c r="K22" s="9"/>
      <c r="L22" s="39"/>
      <c r="M22" s="38">
        <v>1</v>
      </c>
      <c r="N22" s="39">
        <f>+M23/M22</f>
        <v>0</v>
      </c>
      <c r="O22" s="9"/>
      <c r="P22" s="39"/>
      <c r="Q22" s="9"/>
      <c r="R22" s="39"/>
      <c r="S22" s="9"/>
      <c r="T22" s="39"/>
      <c r="U22" s="9"/>
      <c r="V22" s="39"/>
      <c r="W22" s="9"/>
      <c r="X22" s="39"/>
      <c r="Y22" s="38">
        <v>1</v>
      </c>
      <c r="Z22" s="39">
        <f>+Y23/Y22</f>
        <v>0</v>
      </c>
      <c r="AA22" s="9"/>
      <c r="AB22" s="39"/>
      <c r="AC22" s="47"/>
    </row>
    <row r="23" spans="1:29" ht="37.5" customHeight="1" x14ac:dyDescent="0.25">
      <c r="A23" s="56"/>
      <c r="B23" s="58"/>
      <c r="C23" s="51"/>
      <c r="D23" s="8" t="s">
        <v>18</v>
      </c>
      <c r="E23" s="86"/>
      <c r="F23" s="40"/>
      <c r="G23" s="86"/>
      <c r="H23" s="61"/>
      <c r="I23" s="86"/>
      <c r="J23" s="40"/>
      <c r="K23" s="86"/>
      <c r="L23" s="40"/>
      <c r="M23" s="86">
        <v>0</v>
      </c>
      <c r="N23" s="40"/>
      <c r="O23" s="86"/>
      <c r="P23" s="40"/>
      <c r="Q23" s="86"/>
      <c r="R23" s="40"/>
      <c r="S23" s="86"/>
      <c r="T23" s="40"/>
      <c r="U23" s="86"/>
      <c r="V23" s="40"/>
      <c r="W23" s="86"/>
      <c r="X23" s="40"/>
      <c r="Y23" s="86">
        <v>0</v>
      </c>
      <c r="Z23" s="40"/>
      <c r="AA23" s="86"/>
      <c r="AB23" s="40"/>
      <c r="AC23" s="48"/>
    </row>
    <row r="24" spans="1:29" ht="29.25" customHeight="1" x14ac:dyDescent="0.25">
      <c r="A24" s="56">
        <v>10</v>
      </c>
      <c r="B24" s="43"/>
      <c r="C24" s="51"/>
      <c r="D24" s="8" t="s">
        <v>17</v>
      </c>
      <c r="E24" s="9"/>
      <c r="F24" s="39"/>
      <c r="G24" s="9"/>
      <c r="H24" s="39"/>
      <c r="I24" s="9"/>
      <c r="J24" s="39"/>
      <c r="K24" s="9"/>
      <c r="L24" s="39"/>
      <c r="M24" s="36"/>
      <c r="N24" s="39"/>
      <c r="O24" s="35"/>
      <c r="P24" s="39"/>
      <c r="Q24" s="9"/>
      <c r="R24" s="39"/>
      <c r="S24" s="9"/>
      <c r="T24" s="39"/>
      <c r="U24" s="9"/>
      <c r="V24" s="39"/>
      <c r="W24" s="9"/>
      <c r="X24" s="39"/>
      <c r="Y24" s="36"/>
      <c r="Z24" s="39"/>
      <c r="AA24" s="35"/>
      <c r="AB24" s="39"/>
      <c r="AC24" s="47"/>
    </row>
    <row r="25" spans="1:29" ht="29.25" customHeight="1" x14ac:dyDescent="0.25">
      <c r="A25" s="56"/>
      <c r="B25" s="44"/>
      <c r="C25" s="51"/>
      <c r="D25" s="8" t="s">
        <v>18</v>
      </c>
      <c r="E25" s="86"/>
      <c r="F25" s="40"/>
      <c r="G25" s="86"/>
      <c r="H25" s="40"/>
      <c r="I25" s="86"/>
      <c r="J25" s="40"/>
      <c r="K25" s="86"/>
      <c r="L25" s="40"/>
      <c r="M25" s="86"/>
      <c r="N25" s="40"/>
      <c r="O25" s="86"/>
      <c r="P25" s="40"/>
      <c r="Q25" s="86"/>
      <c r="R25" s="40"/>
      <c r="S25" s="86"/>
      <c r="T25" s="40"/>
      <c r="U25" s="86"/>
      <c r="V25" s="40"/>
      <c r="W25" s="86"/>
      <c r="X25" s="40"/>
      <c r="Y25" s="86"/>
      <c r="Z25" s="40"/>
      <c r="AA25" s="86"/>
      <c r="AB25" s="40"/>
      <c r="AC25" s="48"/>
    </row>
    <row r="26" spans="1:29" ht="37.5" customHeight="1" x14ac:dyDescent="0.25">
      <c r="A26" s="45">
        <v>11</v>
      </c>
      <c r="B26" s="43"/>
      <c r="C26" s="41"/>
      <c r="D26" s="8" t="s">
        <v>17</v>
      </c>
      <c r="E26" s="9"/>
      <c r="F26" s="39"/>
      <c r="G26" s="9"/>
      <c r="H26" s="39"/>
      <c r="I26" s="35"/>
      <c r="J26" s="39"/>
      <c r="K26" s="9"/>
      <c r="L26" s="39"/>
      <c r="M26" s="9"/>
      <c r="N26" s="39"/>
      <c r="O26" s="9"/>
      <c r="P26" s="49"/>
      <c r="Q26" s="9"/>
      <c r="R26" s="39"/>
      <c r="S26" s="35"/>
      <c r="T26" s="39"/>
      <c r="U26" s="9"/>
      <c r="V26" s="39"/>
      <c r="W26" s="9"/>
      <c r="X26" s="39"/>
      <c r="Y26" s="9"/>
      <c r="Z26" s="39"/>
      <c r="AA26" s="9"/>
      <c r="AB26" s="39"/>
      <c r="AC26" s="47"/>
    </row>
    <row r="27" spans="1:29" ht="37.5" customHeight="1" x14ac:dyDescent="0.25">
      <c r="A27" s="46"/>
      <c r="B27" s="44"/>
      <c r="C27" s="42"/>
      <c r="D27" s="8" t="s">
        <v>18</v>
      </c>
      <c r="E27" s="86"/>
      <c r="F27" s="40"/>
      <c r="G27" s="86"/>
      <c r="H27" s="40"/>
      <c r="I27" s="86"/>
      <c r="J27" s="40"/>
      <c r="K27" s="86"/>
      <c r="L27" s="40"/>
      <c r="M27" s="86"/>
      <c r="N27" s="40"/>
      <c r="O27" s="86"/>
      <c r="P27" s="50"/>
      <c r="Q27" s="86"/>
      <c r="R27" s="40"/>
      <c r="S27" s="86"/>
      <c r="T27" s="40"/>
      <c r="U27" s="86"/>
      <c r="V27" s="40"/>
      <c r="W27" s="86"/>
      <c r="X27" s="40"/>
      <c r="Y27" s="86"/>
      <c r="Z27" s="40"/>
      <c r="AA27" s="86"/>
      <c r="AB27" s="40"/>
      <c r="AC27" s="48"/>
    </row>
    <row r="28" spans="1:29" ht="25.05" customHeight="1" x14ac:dyDescent="0.25">
      <c r="A28" s="56">
        <v>12</v>
      </c>
      <c r="B28" s="43"/>
      <c r="C28" s="51"/>
      <c r="D28" s="8" t="s">
        <v>17</v>
      </c>
      <c r="E28" s="9"/>
      <c r="F28" s="39"/>
      <c r="G28" s="9"/>
      <c r="H28" s="39"/>
      <c r="I28" s="35"/>
      <c r="J28" s="39"/>
      <c r="K28" s="9"/>
      <c r="L28" s="39"/>
      <c r="M28" s="9"/>
      <c r="N28" s="39"/>
      <c r="O28" s="9"/>
      <c r="P28" s="49"/>
      <c r="Q28" s="9"/>
      <c r="R28" s="39"/>
      <c r="S28" s="9"/>
      <c r="T28" s="39"/>
      <c r="U28" s="35"/>
      <c r="V28" s="39"/>
      <c r="W28" s="9"/>
      <c r="X28" s="39"/>
      <c r="Y28" s="9"/>
      <c r="Z28" s="39"/>
      <c r="AA28" s="9"/>
      <c r="AB28" s="39"/>
      <c r="AC28" s="47"/>
    </row>
    <row r="29" spans="1:29" ht="25.05" customHeight="1" x14ac:dyDescent="0.25">
      <c r="A29" s="56"/>
      <c r="B29" s="44"/>
      <c r="C29" s="51"/>
      <c r="D29" s="8" t="s">
        <v>18</v>
      </c>
      <c r="E29" s="86"/>
      <c r="F29" s="40"/>
      <c r="G29" s="86"/>
      <c r="H29" s="40"/>
      <c r="I29" s="86"/>
      <c r="J29" s="40"/>
      <c r="K29" s="86"/>
      <c r="L29" s="40"/>
      <c r="M29" s="86"/>
      <c r="N29" s="40"/>
      <c r="O29" s="86"/>
      <c r="P29" s="50"/>
      <c r="Q29" s="86"/>
      <c r="R29" s="40"/>
      <c r="S29" s="86"/>
      <c r="T29" s="40"/>
      <c r="U29" s="86"/>
      <c r="V29" s="40"/>
      <c r="W29" s="86"/>
      <c r="X29" s="40"/>
      <c r="Y29" s="86"/>
      <c r="Z29" s="40"/>
      <c r="AA29" s="86"/>
      <c r="AB29" s="40"/>
      <c r="AC29" s="48"/>
    </row>
    <row r="30" spans="1:29" ht="25.05" customHeight="1" x14ac:dyDescent="0.25">
      <c r="A30" s="80" t="s">
        <v>36</v>
      </c>
      <c r="B30" s="80"/>
      <c r="C30" s="80"/>
      <c r="D30" s="8" t="s">
        <v>17</v>
      </c>
      <c r="E30" s="9">
        <f>E6+E8+E10+E12+E14+E16+E18+E20+E22+E24+E26+E28</f>
        <v>1</v>
      </c>
      <c r="F30" s="49">
        <f>+E31/E30</f>
        <v>0</v>
      </c>
      <c r="G30" s="35">
        <f>G6+G8+G10+G12+G14+G16+G18+G20+G22+G24+G26+G28</f>
        <v>1</v>
      </c>
      <c r="H30" s="49">
        <f>+G31/G30</f>
        <v>0</v>
      </c>
      <c r="I30" s="35">
        <f>I6+I8+I10+I12+I14+I16+I18+I20+I22+I24+I26+I28</f>
        <v>1</v>
      </c>
      <c r="J30" s="49">
        <f>+I31/I30</f>
        <v>0</v>
      </c>
      <c r="K30" s="35">
        <f>K6+K8+K10+K12+K14+K16+K18+K20+K22+K24+K26+K28</f>
        <v>3</v>
      </c>
      <c r="L30" s="49">
        <f>+K31/K30</f>
        <v>0</v>
      </c>
      <c r="M30" s="35">
        <f>M6+M8+M10+M12+M14+M16+M18+M20+M22+M24+M26+M28</f>
        <v>3</v>
      </c>
      <c r="N30" s="49">
        <f>+M31/M30</f>
        <v>0</v>
      </c>
      <c r="O30" s="35">
        <f>O6+O8+O10+O12+O14+O16+O18+O20+O22+O24+O26+O28</f>
        <v>3</v>
      </c>
      <c r="P30" s="49">
        <f>+O31/O30</f>
        <v>0</v>
      </c>
      <c r="Q30" s="35">
        <f>Q6+Q8+Q10+Q12+Q14+Q16+Q18+Q20+Q22+Q24+Q26+Q28</f>
        <v>1</v>
      </c>
      <c r="R30" s="49">
        <f>+Q31/Q30</f>
        <v>0</v>
      </c>
      <c r="S30" s="35">
        <f>S6+S8+S10+S12+S14+S16+S18+S20+S22+S24+S26+S28</f>
        <v>1</v>
      </c>
      <c r="T30" s="49">
        <f>+S31/S30</f>
        <v>0</v>
      </c>
      <c r="U30" s="35">
        <f>U6+U8+U10+U12+U14+U16+U18+U20+U22+U24+U26+U28</f>
        <v>2</v>
      </c>
      <c r="V30" s="49">
        <f>+U31/U30</f>
        <v>0</v>
      </c>
      <c r="W30" s="35">
        <f>W6+W8+W10+W12+W14+W16+W18+W20+W22+W24+W26+W28</f>
        <v>2</v>
      </c>
      <c r="X30" s="49">
        <f>+W31/W30</f>
        <v>0</v>
      </c>
      <c r="Y30" s="35">
        <f>Y6+Y8+Y10+Y12+Y14+Y16+Y18+Y20+Y22+Y24+Y26+Y28</f>
        <v>4</v>
      </c>
      <c r="Z30" s="49">
        <f>+Y31/Y30</f>
        <v>0</v>
      </c>
      <c r="AA30" s="35">
        <f>AA6+AA8+AA10+AA12+AA14+AA16+AA18+AA20+AA22+AA24+AA26+AA28</f>
        <v>3</v>
      </c>
      <c r="AB30" s="49">
        <f>+AA31/AA30</f>
        <v>0</v>
      </c>
      <c r="AC30" s="47">
        <f>SUM(AC6:AC29)</f>
        <v>0</v>
      </c>
    </row>
    <row r="31" spans="1:29" ht="25.05" customHeight="1" x14ac:dyDescent="0.25">
      <c r="A31" s="80"/>
      <c r="B31" s="80"/>
      <c r="C31" s="80"/>
      <c r="D31" s="8" t="s">
        <v>18</v>
      </c>
      <c r="E31" s="9">
        <f>E7+E9+E11+E13+E15+E17+E19+E21+E23+E25+E27+E29</f>
        <v>0</v>
      </c>
      <c r="F31" s="50"/>
      <c r="G31" s="9">
        <f>G7+G9+G11+G13+G15+G17+G19+G21+G23+G25+G27+G29</f>
        <v>0</v>
      </c>
      <c r="H31" s="50"/>
      <c r="I31" s="9">
        <f>I7+I9+I11+I13+I15+I17+I19+I21+I23+I25+I27+I29</f>
        <v>0</v>
      </c>
      <c r="J31" s="50"/>
      <c r="K31" s="9">
        <f>K7+K9+K11+K13+K15+K17+K19+K21+K23+K25+K27+K29</f>
        <v>0</v>
      </c>
      <c r="L31" s="50"/>
      <c r="M31" s="9">
        <f>M7+M9+M11+M13+M15+M17+M19+M21+M23+M25+M27+M29</f>
        <v>0</v>
      </c>
      <c r="N31" s="50"/>
      <c r="O31" s="9">
        <f>O7+O9+O11+O13+O15+O17+O19+O21+O23+O25+O27+O29</f>
        <v>0</v>
      </c>
      <c r="P31" s="50"/>
      <c r="Q31" s="9">
        <f>Q7+Q9+Q11+Q13+Q15+Q17+Q19+Q21+Q23+Q25+Q27+Q29</f>
        <v>0</v>
      </c>
      <c r="R31" s="50"/>
      <c r="S31" s="9">
        <f>S7+S9+S11+S13+S15+S17+S19+S21+S23+S25+S27+S29</f>
        <v>0</v>
      </c>
      <c r="T31" s="50"/>
      <c r="U31" s="9">
        <f>U7+U9+U11+U13+U15+U17+U19+U21+U23+U25+U27+U29</f>
        <v>0</v>
      </c>
      <c r="V31" s="50"/>
      <c r="W31" s="9">
        <f>W7+W9+W11+W13+W15+W17+W19+W21+W23+W25+W27+W29</f>
        <v>0</v>
      </c>
      <c r="X31" s="50"/>
      <c r="Y31" s="9">
        <f>Y7+Y9+Y11+Y13+Y15+Y17+Y19+Y21+Y23+Y25+Y27+Y29</f>
        <v>0</v>
      </c>
      <c r="Z31" s="50"/>
      <c r="AA31" s="9">
        <f>AA7+AA9+AA11+AA13+AA15+AA17+AA19+AA21+AA23+AA25+AA27+AA29</f>
        <v>0</v>
      </c>
      <c r="AB31" s="50"/>
      <c r="AC31" s="62"/>
    </row>
    <row r="32" spans="1:29" ht="25.05" customHeight="1" x14ac:dyDescent="0.25">
      <c r="A32" s="81" t="s">
        <v>19</v>
      </c>
      <c r="B32" s="82"/>
      <c r="C32" s="88">
        <f>SUM(C6:C29)</f>
        <v>25</v>
      </c>
      <c r="D32" s="64" t="s">
        <v>20</v>
      </c>
      <c r="E32" s="9">
        <f>E30</f>
        <v>1</v>
      </c>
      <c r="F32" s="49">
        <f>+E33/AA32</f>
        <v>0</v>
      </c>
      <c r="G32" s="8">
        <f>E32+G30</f>
        <v>2</v>
      </c>
      <c r="H32" s="39">
        <f>+G33/$AA$32</f>
        <v>0</v>
      </c>
      <c r="I32" s="8">
        <f>+G32+I30</f>
        <v>3</v>
      </c>
      <c r="J32" s="39">
        <f>+I33/$AA$32</f>
        <v>0</v>
      </c>
      <c r="K32" s="8">
        <f>+I32+K30</f>
        <v>6</v>
      </c>
      <c r="L32" s="39">
        <f>+K33/$AA$32</f>
        <v>0</v>
      </c>
      <c r="M32" s="8">
        <f>+K32+M30</f>
        <v>9</v>
      </c>
      <c r="N32" s="39">
        <f>+M33/$AA$32</f>
        <v>0</v>
      </c>
      <c r="O32" s="8">
        <f>+M32+O30</f>
        <v>12</v>
      </c>
      <c r="P32" s="49">
        <f>+O33/$AA$32</f>
        <v>0</v>
      </c>
      <c r="Q32" s="8">
        <f>+O32+Q30</f>
        <v>13</v>
      </c>
      <c r="R32" s="39">
        <f>+Q33/$AA$32</f>
        <v>0</v>
      </c>
      <c r="S32" s="8">
        <f>+Q32+S30</f>
        <v>14</v>
      </c>
      <c r="T32" s="39">
        <f>+S33/$AA$32</f>
        <v>0</v>
      </c>
      <c r="U32" s="8">
        <f>+S32+U30</f>
        <v>16</v>
      </c>
      <c r="V32" s="39">
        <f>+U33/$AA$32</f>
        <v>0</v>
      </c>
      <c r="W32" s="8">
        <f>+U32+W30</f>
        <v>18</v>
      </c>
      <c r="X32" s="39">
        <f>+W33/$AA$32</f>
        <v>0</v>
      </c>
      <c r="Y32" s="8">
        <f>+W32+Y30</f>
        <v>22</v>
      </c>
      <c r="Z32" s="39">
        <f>+Y33/$AA$32</f>
        <v>0</v>
      </c>
      <c r="AA32" s="8">
        <f>+Y32+AA30</f>
        <v>25</v>
      </c>
      <c r="AB32" s="39">
        <f>+AA33/$AA$32</f>
        <v>0</v>
      </c>
      <c r="AC32" s="62"/>
    </row>
    <row r="33" spans="1:29" ht="25.05" customHeight="1" thickBot="1" x14ac:dyDescent="0.3">
      <c r="A33" s="83"/>
      <c r="B33" s="84"/>
      <c r="C33" s="89"/>
      <c r="D33" s="65"/>
      <c r="E33" s="10">
        <f>E31</f>
        <v>0</v>
      </c>
      <c r="F33" s="66"/>
      <c r="G33" s="11">
        <f>E33+G31</f>
        <v>0</v>
      </c>
      <c r="H33" s="67"/>
      <c r="I33" s="11">
        <f>+I31+G33</f>
        <v>0</v>
      </c>
      <c r="J33" s="67"/>
      <c r="K33" s="11">
        <f>+I33+K31</f>
        <v>0</v>
      </c>
      <c r="L33" s="67"/>
      <c r="M33" s="11">
        <f>+K33+M31</f>
        <v>0</v>
      </c>
      <c r="N33" s="67"/>
      <c r="O33" s="11">
        <f>+M33+O31</f>
        <v>0</v>
      </c>
      <c r="P33" s="66"/>
      <c r="Q33" s="11">
        <f>+O33+Q31</f>
        <v>0</v>
      </c>
      <c r="R33" s="67"/>
      <c r="S33" s="11">
        <f>+Q33+S31</f>
        <v>0</v>
      </c>
      <c r="T33" s="67"/>
      <c r="U33" s="11">
        <f>+S33+U31</f>
        <v>0</v>
      </c>
      <c r="V33" s="67"/>
      <c r="W33" s="11">
        <f>+W31+U33</f>
        <v>0</v>
      </c>
      <c r="X33" s="67"/>
      <c r="Y33" s="11">
        <f>+Y31+W33</f>
        <v>0</v>
      </c>
      <c r="Z33" s="67"/>
      <c r="AA33" s="11">
        <f>+AA31+Y33</f>
        <v>0</v>
      </c>
      <c r="AB33" s="67"/>
      <c r="AC33" s="63"/>
    </row>
    <row r="34" spans="1:29" ht="14.4" thickBot="1" x14ac:dyDescent="0.3"/>
    <row r="35" spans="1:29" x14ac:dyDescent="0.25">
      <c r="E35" s="14" t="s">
        <v>4</v>
      </c>
      <c r="F35" s="15" t="s">
        <v>5</v>
      </c>
      <c r="G35" s="16" t="s">
        <v>6</v>
      </c>
      <c r="H35" s="16" t="s">
        <v>7</v>
      </c>
      <c r="I35" s="16" t="s">
        <v>8</v>
      </c>
      <c r="J35" s="16" t="s">
        <v>9</v>
      </c>
      <c r="K35" s="16" t="s">
        <v>10</v>
      </c>
      <c r="L35" s="16" t="s">
        <v>11</v>
      </c>
      <c r="M35" s="16" t="s">
        <v>12</v>
      </c>
      <c r="N35" s="16" t="s">
        <v>13</v>
      </c>
      <c r="O35" s="16" t="s">
        <v>14</v>
      </c>
      <c r="P35" s="17" t="s">
        <v>15</v>
      </c>
      <c r="X35" s="18"/>
    </row>
    <row r="36" spans="1:29" x14ac:dyDescent="0.25">
      <c r="D36" s="19" t="s">
        <v>17</v>
      </c>
      <c r="E36" s="20">
        <f>E32</f>
        <v>1</v>
      </c>
      <c r="F36" s="8">
        <f>G32</f>
        <v>2</v>
      </c>
      <c r="G36" s="8">
        <f>I32</f>
        <v>3</v>
      </c>
      <c r="H36" s="8">
        <f>K32</f>
        <v>6</v>
      </c>
      <c r="I36" s="8">
        <f>M32</f>
        <v>9</v>
      </c>
      <c r="J36" s="8">
        <f>O32</f>
        <v>12</v>
      </c>
      <c r="K36" s="8">
        <f>Q32</f>
        <v>13</v>
      </c>
      <c r="L36" s="8">
        <f>S32</f>
        <v>14</v>
      </c>
      <c r="M36" s="8">
        <f>U32</f>
        <v>16</v>
      </c>
      <c r="N36" s="8">
        <f>W32</f>
        <v>18</v>
      </c>
      <c r="O36" s="8">
        <f>Y32</f>
        <v>22</v>
      </c>
      <c r="P36" s="21">
        <f>AA32</f>
        <v>25</v>
      </c>
    </row>
    <row r="37" spans="1:29" ht="14.4" thickBot="1" x14ac:dyDescent="0.3">
      <c r="D37" s="25" t="s">
        <v>18</v>
      </c>
      <c r="E37" s="26">
        <f>E33</f>
        <v>0</v>
      </c>
      <c r="F37" s="27">
        <f>G33</f>
        <v>0</v>
      </c>
      <c r="G37" s="28">
        <f>I33</f>
        <v>0</v>
      </c>
      <c r="H37" s="27">
        <f>K33</f>
        <v>0</v>
      </c>
      <c r="I37" s="28">
        <f>M33</f>
        <v>0</v>
      </c>
      <c r="J37" s="27">
        <f>O33</f>
        <v>0</v>
      </c>
      <c r="K37" s="28">
        <f>Q33</f>
        <v>0</v>
      </c>
      <c r="L37" s="27">
        <f>S33</f>
        <v>0</v>
      </c>
      <c r="M37" s="28">
        <f>U33</f>
        <v>0</v>
      </c>
      <c r="N37" s="27">
        <f>W33</f>
        <v>0</v>
      </c>
      <c r="O37" s="28">
        <f>Y33</f>
        <v>0</v>
      </c>
      <c r="P37" s="29">
        <f>AA33</f>
        <v>0</v>
      </c>
    </row>
    <row r="38" spans="1:29" x14ac:dyDescent="0.25">
      <c r="D38" s="19" t="s">
        <v>21</v>
      </c>
      <c r="E38" s="22">
        <f t="shared" ref="E38:P38" si="6">(E37/$C$32)*100</f>
        <v>0</v>
      </c>
      <c r="F38" s="23">
        <f t="shared" si="6"/>
        <v>0</v>
      </c>
      <c r="G38" s="23">
        <f t="shared" si="6"/>
        <v>0</v>
      </c>
      <c r="H38" s="23">
        <f t="shared" si="6"/>
        <v>0</v>
      </c>
      <c r="I38" s="23">
        <f t="shared" si="6"/>
        <v>0</v>
      </c>
      <c r="J38" s="23">
        <f t="shared" si="6"/>
        <v>0</v>
      </c>
      <c r="K38" s="23">
        <f t="shared" si="6"/>
        <v>0</v>
      </c>
      <c r="L38" s="23">
        <f t="shared" si="6"/>
        <v>0</v>
      </c>
      <c r="M38" s="23">
        <f t="shared" si="6"/>
        <v>0</v>
      </c>
      <c r="N38" s="23">
        <f t="shared" si="6"/>
        <v>0</v>
      </c>
      <c r="O38" s="23">
        <f t="shared" si="6"/>
        <v>0</v>
      </c>
      <c r="P38" s="24">
        <f t="shared" si="6"/>
        <v>0</v>
      </c>
    </row>
    <row r="39" spans="1:29" x14ac:dyDescent="0.25">
      <c r="F39" s="30"/>
      <c r="H39" s="30"/>
      <c r="J39" s="30"/>
      <c r="L39" s="30"/>
      <c r="N39" s="30"/>
      <c r="P39" s="31"/>
      <c r="R39" s="30"/>
    </row>
    <row r="40" spans="1:29" x14ac:dyDescent="0.25">
      <c r="E40" s="32"/>
      <c r="F40" s="33"/>
      <c r="G40" s="32"/>
      <c r="H40" s="32"/>
      <c r="I40" s="32"/>
      <c r="J40" s="32"/>
      <c r="K40" s="32"/>
      <c r="L40" s="32"/>
      <c r="M40" s="32"/>
      <c r="N40" s="32"/>
      <c r="O40" s="32"/>
      <c r="P40" s="32"/>
      <c r="R40" s="30"/>
    </row>
    <row r="41" spans="1:29" x14ac:dyDescent="0.25">
      <c r="F41" s="30"/>
      <c r="H41" s="30"/>
      <c r="J41" s="30"/>
      <c r="L41" s="30"/>
      <c r="N41" s="30"/>
      <c r="P41" s="31"/>
      <c r="R41" s="30"/>
    </row>
  </sheetData>
  <autoFilter ref="A5:AC33" xr:uid="{62B67D0F-2667-4142-A749-3A751DEC58E5}">
    <filterColumn colId="2" showButton="0"/>
    <filterColumn colId="4" showButton="0"/>
    <filterColumn colId="6" showButton="0"/>
    <filterColumn colId="8" showButton="0"/>
    <filterColumn colId="10" showButton="0"/>
    <filterColumn colId="12" showButton="0"/>
    <filterColumn colId="14" showButton="0"/>
    <filterColumn colId="16" showButton="0"/>
    <filterColumn colId="18" showButton="0"/>
    <filterColumn colId="20" showButton="0"/>
    <filterColumn colId="22" showButton="0"/>
    <filterColumn colId="24" showButton="0"/>
    <filterColumn colId="26" showButton="0"/>
  </autoFilter>
  <mergeCells count="240">
    <mergeCell ref="AB2:AC2"/>
    <mergeCell ref="AB3:AC3"/>
    <mergeCell ref="AB4:AC4"/>
    <mergeCell ref="C2:AA4"/>
    <mergeCell ref="T32:T33"/>
    <mergeCell ref="V32:V33"/>
    <mergeCell ref="X32:X33"/>
    <mergeCell ref="Z30:Z31"/>
    <mergeCell ref="AB30:AB31"/>
    <mergeCell ref="V28:V29"/>
    <mergeCell ref="X28:X29"/>
    <mergeCell ref="Z28:Z29"/>
    <mergeCell ref="AB28:AB29"/>
    <mergeCell ref="AC30:AC33"/>
    <mergeCell ref="A32:B33"/>
    <mergeCell ref="C32:C33"/>
    <mergeCell ref="D32:D33"/>
    <mergeCell ref="F32:F33"/>
    <mergeCell ref="H32:H33"/>
    <mergeCell ref="J32:J33"/>
    <mergeCell ref="L32:L33"/>
    <mergeCell ref="N30:N31"/>
    <mergeCell ref="P30:P31"/>
    <mergeCell ref="R30:R31"/>
    <mergeCell ref="T30:T31"/>
    <mergeCell ref="V30:V31"/>
    <mergeCell ref="X30:X31"/>
    <mergeCell ref="A30:C31"/>
    <mergeCell ref="F30:F31"/>
    <mergeCell ref="H30:H31"/>
    <mergeCell ref="J30:J31"/>
    <mergeCell ref="L30:L31"/>
    <mergeCell ref="Z32:Z33"/>
    <mergeCell ref="AB32:AB33"/>
    <mergeCell ref="N32:N33"/>
    <mergeCell ref="P32:P33"/>
    <mergeCell ref="R32:R33"/>
    <mergeCell ref="A28:A29"/>
    <mergeCell ref="B28:B29"/>
    <mergeCell ref="C28:C29"/>
    <mergeCell ref="F28:F29"/>
    <mergeCell ref="H28:H29"/>
    <mergeCell ref="AC28:AC29"/>
    <mergeCell ref="J28:J29"/>
    <mergeCell ref="L28:L29"/>
    <mergeCell ref="N28:N29"/>
    <mergeCell ref="P28:P29"/>
    <mergeCell ref="R28:R29"/>
    <mergeCell ref="T28:T29"/>
    <mergeCell ref="J24:J25"/>
    <mergeCell ref="L24:L25"/>
    <mergeCell ref="N24:N25"/>
    <mergeCell ref="P24:P25"/>
    <mergeCell ref="AC22:AC23"/>
    <mergeCell ref="A24:A25"/>
    <mergeCell ref="B24:B25"/>
    <mergeCell ref="C24:C25"/>
    <mergeCell ref="F24:F25"/>
    <mergeCell ref="H24:H25"/>
    <mergeCell ref="J22:J23"/>
    <mergeCell ref="L22:L23"/>
    <mergeCell ref="N22:N23"/>
    <mergeCell ref="P22:P23"/>
    <mergeCell ref="R22:R23"/>
    <mergeCell ref="T22:T23"/>
    <mergeCell ref="AC24:AC25"/>
    <mergeCell ref="R24:R25"/>
    <mergeCell ref="T24:T25"/>
    <mergeCell ref="V24:V25"/>
    <mergeCell ref="X24:X25"/>
    <mergeCell ref="Z24:Z25"/>
    <mergeCell ref="AB24:AB25"/>
    <mergeCell ref="V22:V23"/>
    <mergeCell ref="X22:X23"/>
    <mergeCell ref="Z22:Z23"/>
    <mergeCell ref="AB22:AB23"/>
    <mergeCell ref="A22:A23"/>
    <mergeCell ref="B22:B23"/>
    <mergeCell ref="C22:C23"/>
    <mergeCell ref="F22:F23"/>
    <mergeCell ref="H22:H23"/>
    <mergeCell ref="J20:J21"/>
    <mergeCell ref="L20:L21"/>
    <mergeCell ref="N20:N21"/>
    <mergeCell ref="P20:P21"/>
    <mergeCell ref="X18:X19"/>
    <mergeCell ref="Z18:Z19"/>
    <mergeCell ref="AB18:AB19"/>
    <mergeCell ref="AC18:AC19"/>
    <mergeCell ref="A20:A21"/>
    <mergeCell ref="B20:B21"/>
    <mergeCell ref="C20:C21"/>
    <mergeCell ref="F20:F21"/>
    <mergeCell ref="H20:H21"/>
    <mergeCell ref="J18:J19"/>
    <mergeCell ref="L18:L19"/>
    <mergeCell ref="N18:N19"/>
    <mergeCell ref="P18:P19"/>
    <mergeCell ref="R18:R19"/>
    <mergeCell ref="T18:T19"/>
    <mergeCell ref="X20:X21"/>
    <mergeCell ref="Z20:Z21"/>
    <mergeCell ref="AB20:AB21"/>
    <mergeCell ref="AC20:AC21"/>
    <mergeCell ref="R20:R21"/>
    <mergeCell ref="T20:T21"/>
    <mergeCell ref="V20:V21"/>
    <mergeCell ref="A18:A19"/>
    <mergeCell ref="B18:B19"/>
    <mergeCell ref="C18:C19"/>
    <mergeCell ref="F18:F19"/>
    <mergeCell ref="H18:H19"/>
    <mergeCell ref="J16:J17"/>
    <mergeCell ref="L16:L17"/>
    <mergeCell ref="N16:N17"/>
    <mergeCell ref="P16:P17"/>
    <mergeCell ref="V14:V15"/>
    <mergeCell ref="C14:C15"/>
    <mergeCell ref="F14:F15"/>
    <mergeCell ref="H14:H15"/>
    <mergeCell ref="V18:V19"/>
    <mergeCell ref="X14:X15"/>
    <mergeCell ref="Z14:Z15"/>
    <mergeCell ref="AB14:AB15"/>
    <mergeCell ref="AC14:AC15"/>
    <mergeCell ref="A16:A17"/>
    <mergeCell ref="B16:B17"/>
    <mergeCell ref="C16:C17"/>
    <mergeCell ref="F16:F17"/>
    <mergeCell ref="H16:H17"/>
    <mergeCell ref="J14:J15"/>
    <mergeCell ref="L14:L15"/>
    <mergeCell ref="N14:N15"/>
    <mergeCell ref="P14:P15"/>
    <mergeCell ref="R14:R15"/>
    <mergeCell ref="T14:T15"/>
    <mergeCell ref="V16:V17"/>
    <mergeCell ref="X16:X17"/>
    <mergeCell ref="Z16:Z17"/>
    <mergeCell ref="AB16:AB17"/>
    <mergeCell ref="AC16:AC17"/>
    <mergeCell ref="R16:R17"/>
    <mergeCell ref="T16:T17"/>
    <mergeCell ref="A14:A15"/>
    <mergeCell ref="B14:B15"/>
    <mergeCell ref="V10:V11"/>
    <mergeCell ref="X10:X11"/>
    <mergeCell ref="Z10:Z11"/>
    <mergeCell ref="AB10:AB11"/>
    <mergeCell ref="AC10:AC11"/>
    <mergeCell ref="R10:R11"/>
    <mergeCell ref="T10:T11"/>
    <mergeCell ref="V12:V13"/>
    <mergeCell ref="X12:X13"/>
    <mergeCell ref="Z12:Z13"/>
    <mergeCell ref="AB12:AB13"/>
    <mergeCell ref="AC12:AC13"/>
    <mergeCell ref="R12:R13"/>
    <mergeCell ref="T12:T13"/>
    <mergeCell ref="A12:A13"/>
    <mergeCell ref="B12:B13"/>
    <mergeCell ref="C12:C13"/>
    <mergeCell ref="F12:F13"/>
    <mergeCell ref="H12:H13"/>
    <mergeCell ref="F10:F11"/>
    <mergeCell ref="L10:L11"/>
    <mergeCell ref="N10:N11"/>
    <mergeCell ref="P10:P11"/>
    <mergeCell ref="J10:J11"/>
    <mergeCell ref="A10:A11"/>
    <mergeCell ref="B10:B11"/>
    <mergeCell ref="C10:C11"/>
    <mergeCell ref="H10:H11"/>
    <mergeCell ref="J12:J13"/>
    <mergeCell ref="L12:L13"/>
    <mergeCell ref="N12:N13"/>
    <mergeCell ref="P12:P13"/>
    <mergeCell ref="J8:J9"/>
    <mergeCell ref="L8:L9"/>
    <mergeCell ref="N8:N9"/>
    <mergeCell ref="P8:P9"/>
    <mergeCell ref="R8:R9"/>
    <mergeCell ref="AC6:AC7"/>
    <mergeCell ref="A8:A9"/>
    <mergeCell ref="B8:B9"/>
    <mergeCell ref="C8:C9"/>
    <mergeCell ref="F8:F9"/>
    <mergeCell ref="H8:H9"/>
    <mergeCell ref="J6:J7"/>
    <mergeCell ref="L6:L7"/>
    <mergeCell ref="N6:N7"/>
    <mergeCell ref="P6:P7"/>
    <mergeCell ref="R6:R7"/>
    <mergeCell ref="T6:T7"/>
    <mergeCell ref="V8:V9"/>
    <mergeCell ref="X8:X9"/>
    <mergeCell ref="Z8:Z9"/>
    <mergeCell ref="AB8:AB9"/>
    <mergeCell ref="AC8:AC9"/>
    <mergeCell ref="T8:T9"/>
    <mergeCell ref="A6:A7"/>
    <mergeCell ref="B6:B7"/>
    <mergeCell ref="C6:C7"/>
    <mergeCell ref="F6:F7"/>
    <mergeCell ref="H6:H7"/>
    <mergeCell ref="V6:V7"/>
    <mergeCell ref="X6:X7"/>
    <mergeCell ref="Z6:Z7"/>
    <mergeCell ref="AB6:AB7"/>
    <mergeCell ref="A1:C1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2:B4"/>
    <mergeCell ref="L26:L27"/>
    <mergeCell ref="J26:J27"/>
    <mergeCell ref="H26:H27"/>
    <mergeCell ref="F26:F27"/>
    <mergeCell ref="C26:C27"/>
    <mergeCell ref="B26:B27"/>
    <mergeCell ref="A26:A27"/>
    <mergeCell ref="AC26:AC27"/>
    <mergeCell ref="AB26:AB27"/>
    <mergeCell ref="Z26:Z27"/>
    <mergeCell ref="X26:X27"/>
    <mergeCell ref="V26:V27"/>
    <mergeCell ref="T26:T27"/>
    <mergeCell ref="R26:R27"/>
    <mergeCell ref="P26:P27"/>
    <mergeCell ref="N26:N27"/>
  </mergeCells>
  <pageMargins left="0.25" right="0.25" top="0.75" bottom="0.7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Anuel mantenimiento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porfirio.bernal</cp:lastModifiedBy>
  <dcterms:created xsi:type="dcterms:W3CDTF">2020-08-11T21:30:10Z</dcterms:created>
  <dcterms:modified xsi:type="dcterms:W3CDTF">2024-01-16T18:44:22Z</dcterms:modified>
</cp:coreProperties>
</file>