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lexánder_Guzmán_García\1_Elaborar_Instructivos\10_Seguridad_Inf\Evidencias_Plan_Seguridad\2023\"/>
    </mc:Choice>
  </mc:AlternateContent>
  <xr:revisionPtr revIDLastSave="0" documentId="8_{A00DDEC0-3567-41E3-8607-B9C9530D8F61}" xr6:coauthVersionLast="47" xr6:coauthVersionMax="47" xr10:uidLastSave="{00000000-0000-0000-0000-000000000000}"/>
  <bookViews>
    <workbookView xWindow="-120" yWindow="-120" windowWidth="20700" windowHeight="11160" xr2:uid="{2F39E989-F70F-4AEC-9A5C-D71D56C9BCA2}"/>
  </bookViews>
  <sheets>
    <sheet name="Plan de Análisis y Tratamiento" sheetId="1" r:id="rId1"/>
  </sheets>
  <definedNames>
    <definedName name="_xlnm._FilterDatabase" localSheetId="0" hidden="1">'Plan de Análisis y Tratamiento'!$A$2:$N$11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3" i="1" l="1"/>
  <c r="M13" i="1"/>
  <c r="M12" i="1"/>
  <c r="N12" i="1" s="1"/>
  <c r="N11" i="1"/>
  <c r="M11" i="1"/>
  <c r="M10" i="1"/>
  <c r="N10" i="1" s="1"/>
  <c r="N9" i="1"/>
  <c r="M9" i="1"/>
  <c r="M8" i="1"/>
  <c r="N8" i="1" s="1"/>
  <c r="N7" i="1"/>
  <c r="M7" i="1"/>
  <c r="M6" i="1"/>
  <c r="N6" i="1" s="1"/>
  <c r="N5" i="1"/>
  <c r="M5" i="1"/>
  <c r="M4" i="1"/>
  <c r="N4" i="1" s="1"/>
  <c r="N3" i="1"/>
  <c r="M3" i="1"/>
</calcChain>
</file>

<file path=xl/sharedStrings.xml><?xml version="1.0" encoding="utf-8"?>
<sst xmlns="http://schemas.openxmlformats.org/spreadsheetml/2006/main" count="70" uniqueCount="37">
  <si>
    <t>PLAN DE SEGURIDAD
SUBDIRECCIÓN DE DESARROLLO Y TECNOLOGÍA</t>
  </si>
  <si>
    <t>ACTIVIDAD</t>
  </si>
  <si>
    <t>DETALLE DE LA ACTIVIDAD</t>
  </si>
  <si>
    <t>Área Responsable</t>
  </si>
  <si>
    <t>Persona Responsable</t>
  </si>
  <si>
    <t>EVIDENCIA O PRODUCTO</t>
  </si>
  <si>
    <t>Ubicación y nombre entregable</t>
  </si>
  <si>
    <t xml:space="preserve">Fechas Inicio </t>
  </si>
  <si>
    <t>Fecha Fin</t>
  </si>
  <si>
    <t>Avance primer bimestre</t>
  </si>
  <si>
    <t>Avance segundo bimestre</t>
  </si>
  <si>
    <t>Avance tercer bimestre</t>
  </si>
  <si>
    <t>Avance cuarto bimestre</t>
  </si>
  <si>
    <t>Avance Final</t>
  </si>
  <si>
    <t>Ítem</t>
  </si>
  <si>
    <t>Solicitar la actualización del instrumento  Formato del registro de riesgos de seguridad de la información</t>
  </si>
  <si>
    <t xml:space="preserve">Enviar correo </t>
  </si>
  <si>
    <t>Subdirección de Desarrollo y Tecnología</t>
  </si>
  <si>
    <t>Alexánder Guzmán García</t>
  </si>
  <si>
    <t>Informe de avance</t>
  </si>
  <si>
    <t>Revisar el instrumento de análisis y tratamiento de riesgos - Formato del registro de riesgos de seguridad de la información</t>
  </si>
  <si>
    <t>Descargar el instrumento de clasificación de activos</t>
  </si>
  <si>
    <t>Documento del análisis y tratamiento de riesgos</t>
  </si>
  <si>
    <t>Enviar el avance reportado en el instrumento de análisis y tratamiento de riesgos</t>
  </si>
  <si>
    <t>Enviar al Subdirector de Desarrollo y Tecnología el avance y el consolidado de la información</t>
  </si>
  <si>
    <t>Aplicar los controles establecidos en el Formato del registro de riesgos de seguridad de la información validando la eficacia de las salvaguardas</t>
  </si>
  <si>
    <t>Verificar la eficacia de los controles indicados por el propietario del activo de infromación.</t>
  </si>
  <si>
    <t>Realizar la valoración de la consecuencia o impacto residual de  la eficacia de las salvaguardas</t>
  </si>
  <si>
    <t>Ejecutar el procedimiento de las acciones de mitigación</t>
  </si>
  <si>
    <t>Estimar la probabilidad de ocurrencia del impacto residual de  la eficacia de las salvaguardas</t>
  </si>
  <si>
    <t>Establecer la estrategia a seguir para el riesgo identificado en el Formato del registro de riesgos de seguridad de la información</t>
  </si>
  <si>
    <t>Establecer la eficacia de la protección  en el Formato del registro de riesgos de seguridad de la información</t>
  </si>
  <si>
    <t>Establecer el nivel de madurez de la salvaguarda  en el Formato del registro de riesgos de seguridad de la información</t>
  </si>
  <si>
    <t>Diseño del Plan Tratamiento de Riesgos de Seguridad y Privacidad de la Información</t>
  </si>
  <si>
    <t>Diseño del Plan Tratamiento de Riesgos de Seguridad y Privacidad de la Información 2024</t>
  </si>
  <si>
    <t>Mejoramiento Continuo</t>
  </si>
  <si>
    <t>Identificar oportunidad de mejora con resultados obtenidos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</si>
</sst>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24"/>
      <color theme="1"/>
      <name val="Arial Narrow"/>
      <family val="2"/>
    </font>
    <font>
      <b/>
      <sz val="12"/>
      <color theme="1"/>
      <name val="Arial Narrow"/>
      <family val="2"/>
    </font>
    <font>
      <sz val="12"/>
      <color rgb="FF000000"/>
      <name val="Arial Narrow"/>
      <family val="2"/>
    </font>
    <font>
      <u/>
      <sz val="11"/>
      <color theme="10"/>
      <name val="Calibri"/>
      <family val="2"/>
      <scheme val="minor"/>
    </font>
    <font>
      <sz val="12"/>
      <color theme="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0" fillId="2" borderId="0" xfId="0" applyFill="1"/>
    <xf numFmtId="0" fontId="2" fillId="3" borderId="1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1" applyBorder="1" applyAlignment="1">
      <alignment horizontal="left" vertical="center" wrapText="1"/>
    </xf>
    <xf numFmtId="14" fontId="5" fillId="0" borderId="1" xfId="0" applyNumberFormat="1" applyFont="1" applyBorder="1" applyAlignment="1">
      <alignment horizontal="left" vertical="center" wrapText="1"/>
    </xf>
    <xf numFmtId="9" fontId="0" fillId="0" borderId="1" xfId="0" applyNumberFormat="1" applyBorder="1" applyAlignment="1">
      <alignment horizontal="left" vertical="center" wrapText="1"/>
    </xf>
    <xf numFmtId="9" fontId="0" fillId="0" borderId="1" xfId="0" applyNumberForma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0" fillId="2" borderId="1" xfId="0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397328</xdr:colOff>
      <xdr:row>0</xdr:row>
      <xdr:rowOff>31297</xdr:rowOff>
    </xdr:from>
    <xdr:to>
      <xdr:col>0</xdr:col>
      <xdr:colOff>3451142</xdr:colOff>
      <xdr:row>0</xdr:row>
      <xdr:rowOff>1028814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F477B2A-3E7B-40AA-8EDC-3A34696047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328" y="31297"/>
          <a:ext cx="3053814" cy="9975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D53F9C-87F3-4A88-82E9-D73D545D49CF}">
  <dimension ref="A1:N13"/>
  <sheetViews>
    <sheetView tabSelected="1" zoomScale="85" zoomScaleNormal="85" workbookViewId="0">
      <pane ySplit="2" topLeftCell="A7" activePane="bottomLeft" state="frozen"/>
      <selection activeCell="C1" sqref="C1"/>
      <selection pane="bottomLeft" sqref="A1:N1"/>
    </sheetView>
  </sheetViews>
  <sheetFormatPr baseColWidth="10" defaultRowHeight="15" x14ac:dyDescent="0.25"/>
  <cols>
    <col min="1" max="1" width="75.7109375" style="3" customWidth="1"/>
    <col min="2" max="2" width="44.28515625" style="3" customWidth="1"/>
    <col min="3" max="3" width="38.42578125" style="3" customWidth="1"/>
    <col min="4" max="4" width="40.140625" style="3" customWidth="1"/>
    <col min="5" max="5" width="44" style="3" customWidth="1"/>
    <col min="6" max="6" width="48.7109375" style="3" customWidth="1"/>
    <col min="7" max="9" width="18.85546875" style="3" customWidth="1"/>
    <col min="10" max="10" width="20.28515625" style="3" bestFit="1" customWidth="1"/>
    <col min="11" max="11" width="17.5703125" style="3" bestFit="1" customWidth="1"/>
    <col min="12" max="12" width="18.140625" style="3" bestFit="1" customWidth="1"/>
    <col min="13" max="13" width="11.42578125" style="3"/>
    <col min="14" max="14" width="20.5703125" style="3" customWidth="1"/>
    <col min="15" max="16384" width="11.42578125" style="3"/>
  </cols>
  <sheetData>
    <row r="1" spans="1:14" ht="83.25" customHeight="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s="5" customFormat="1" ht="45" customHeight="1" x14ac:dyDescent="0.2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</row>
    <row r="3" spans="1:14" s="13" customFormat="1" ht="45" customHeight="1" x14ac:dyDescent="0.25">
      <c r="A3" s="6" t="s">
        <v>15</v>
      </c>
      <c r="B3" s="7" t="s">
        <v>16</v>
      </c>
      <c r="C3" s="7" t="s">
        <v>17</v>
      </c>
      <c r="D3" s="7" t="s">
        <v>18</v>
      </c>
      <c r="E3" s="7" t="s">
        <v>19</v>
      </c>
      <c r="F3" s="8"/>
      <c r="G3" s="9"/>
      <c r="H3" s="9"/>
      <c r="I3" s="10"/>
      <c r="J3" s="10"/>
      <c r="K3" s="10"/>
      <c r="L3" s="10"/>
      <c r="M3" s="11">
        <f>+SUM(I3:L3)</f>
        <v>0</v>
      </c>
      <c r="N3" s="12" t="str">
        <f t="shared" ref="N3:N13" si="0">IF(M3=100%,"Gestionado",IF(M3&gt;0%,"En Gestión","No ha iniciado Gestión"))</f>
        <v>No ha iniciado Gestión</v>
      </c>
    </row>
    <row r="4" spans="1:14" s="13" customFormat="1" ht="45" customHeight="1" x14ac:dyDescent="0.25">
      <c r="A4" s="6" t="s">
        <v>20</v>
      </c>
      <c r="B4" s="7" t="s">
        <v>21</v>
      </c>
      <c r="C4" s="7" t="s">
        <v>17</v>
      </c>
      <c r="D4" s="7" t="s">
        <v>18</v>
      </c>
      <c r="E4" s="7" t="s">
        <v>22</v>
      </c>
      <c r="F4" s="8"/>
      <c r="G4" s="9"/>
      <c r="H4" s="9"/>
      <c r="I4" s="10"/>
      <c r="J4" s="10"/>
      <c r="K4" s="10"/>
      <c r="L4" s="10"/>
      <c r="M4" s="11">
        <f>+SUM(I4:L4)</f>
        <v>0</v>
      </c>
      <c r="N4" s="12" t="str">
        <f t="shared" si="0"/>
        <v>No ha iniciado Gestión</v>
      </c>
    </row>
    <row r="5" spans="1:14" s="13" customFormat="1" ht="73.5" customHeight="1" x14ac:dyDescent="0.25">
      <c r="A5" s="6" t="s">
        <v>23</v>
      </c>
      <c r="B5" s="7" t="s">
        <v>24</v>
      </c>
      <c r="C5" s="7" t="s">
        <v>17</v>
      </c>
      <c r="D5" s="7" t="s">
        <v>18</v>
      </c>
      <c r="E5" s="7" t="s">
        <v>22</v>
      </c>
      <c r="F5" s="8"/>
      <c r="G5" s="9"/>
      <c r="H5" s="9"/>
      <c r="I5" s="10"/>
      <c r="J5" s="10"/>
      <c r="K5" s="10"/>
      <c r="L5" s="10"/>
      <c r="M5" s="11">
        <f>+SUM(I5:L5)</f>
        <v>0</v>
      </c>
      <c r="N5" s="12" t="str">
        <f t="shared" si="0"/>
        <v>No ha iniciado Gestión</v>
      </c>
    </row>
    <row r="6" spans="1:14" ht="31.5" x14ac:dyDescent="0.25">
      <c r="A6" s="6" t="s">
        <v>25</v>
      </c>
      <c r="B6" s="7" t="s">
        <v>26</v>
      </c>
      <c r="C6" s="14" t="s">
        <v>17</v>
      </c>
      <c r="D6" s="14" t="s">
        <v>18</v>
      </c>
      <c r="E6" s="7" t="s">
        <v>19</v>
      </c>
      <c r="F6" s="8"/>
      <c r="G6" s="9"/>
      <c r="H6" s="9"/>
      <c r="I6" s="10"/>
      <c r="J6" s="10"/>
      <c r="K6" s="10"/>
      <c r="L6" s="10"/>
      <c r="M6" s="11">
        <f t="shared" ref="M6:M13" si="1">+SUM(I6:L6)</f>
        <v>0</v>
      </c>
      <c r="N6" s="12" t="str">
        <f t="shared" si="0"/>
        <v>No ha iniciado Gestión</v>
      </c>
    </row>
    <row r="7" spans="1:14" ht="31.5" x14ac:dyDescent="0.25">
      <c r="A7" s="6" t="s">
        <v>27</v>
      </c>
      <c r="B7" s="7" t="s">
        <v>28</v>
      </c>
      <c r="C7" s="14" t="s">
        <v>17</v>
      </c>
      <c r="D7" s="14" t="s">
        <v>18</v>
      </c>
      <c r="E7" s="7" t="s">
        <v>19</v>
      </c>
      <c r="F7" s="8"/>
      <c r="G7" s="9"/>
      <c r="H7" s="9"/>
      <c r="I7" s="10"/>
      <c r="J7" s="10"/>
      <c r="K7" s="10"/>
      <c r="L7" s="10"/>
      <c r="M7" s="11">
        <f t="shared" si="1"/>
        <v>0</v>
      </c>
      <c r="N7" s="12" t="str">
        <f t="shared" si="0"/>
        <v>No ha iniciado Gestión</v>
      </c>
    </row>
    <row r="8" spans="1:14" ht="31.5" x14ac:dyDescent="0.25">
      <c r="A8" s="6" t="s">
        <v>29</v>
      </c>
      <c r="B8" s="7" t="s">
        <v>28</v>
      </c>
      <c r="C8" s="14" t="s">
        <v>17</v>
      </c>
      <c r="D8" s="14" t="s">
        <v>18</v>
      </c>
      <c r="E8" s="7" t="s">
        <v>19</v>
      </c>
      <c r="F8" s="8"/>
      <c r="G8" s="9"/>
      <c r="H8" s="9"/>
      <c r="I8" s="10"/>
      <c r="J8" s="10"/>
      <c r="K8" s="10"/>
      <c r="L8" s="10"/>
      <c r="M8" s="11">
        <f t="shared" si="1"/>
        <v>0</v>
      </c>
      <c r="N8" s="12" t="str">
        <f t="shared" si="0"/>
        <v>No ha iniciado Gestión</v>
      </c>
    </row>
    <row r="9" spans="1:14" ht="31.5" x14ac:dyDescent="0.25">
      <c r="A9" s="6" t="s">
        <v>30</v>
      </c>
      <c r="B9" s="7" t="s">
        <v>28</v>
      </c>
      <c r="C9" s="14" t="s">
        <v>17</v>
      </c>
      <c r="D9" s="14" t="s">
        <v>18</v>
      </c>
      <c r="E9" s="7" t="s">
        <v>19</v>
      </c>
      <c r="F9" s="8"/>
      <c r="G9" s="9"/>
      <c r="H9" s="9"/>
      <c r="I9" s="10"/>
      <c r="J9" s="10"/>
      <c r="K9" s="10"/>
      <c r="L9" s="10"/>
      <c r="M9" s="11">
        <f t="shared" si="1"/>
        <v>0</v>
      </c>
      <c r="N9" s="12" t="str">
        <f t="shared" si="0"/>
        <v>No ha iniciado Gestión</v>
      </c>
    </row>
    <row r="10" spans="1:14" ht="31.5" x14ac:dyDescent="0.25">
      <c r="A10" s="6" t="s">
        <v>31</v>
      </c>
      <c r="B10" s="7" t="s">
        <v>28</v>
      </c>
      <c r="C10" s="14" t="s">
        <v>17</v>
      </c>
      <c r="D10" s="14" t="s">
        <v>18</v>
      </c>
      <c r="E10" s="7" t="s">
        <v>19</v>
      </c>
      <c r="F10" s="8"/>
      <c r="G10" s="9"/>
      <c r="H10" s="9"/>
      <c r="I10" s="10"/>
      <c r="J10" s="10"/>
      <c r="K10" s="10"/>
      <c r="L10" s="10"/>
      <c r="M10" s="11">
        <f t="shared" si="1"/>
        <v>0</v>
      </c>
      <c r="N10" s="12" t="str">
        <f t="shared" si="0"/>
        <v>No ha iniciado Gestión</v>
      </c>
    </row>
    <row r="11" spans="1:14" ht="31.5" x14ac:dyDescent="0.25">
      <c r="A11" s="6" t="s">
        <v>32</v>
      </c>
      <c r="B11" s="7" t="s">
        <v>28</v>
      </c>
      <c r="C11" s="14" t="s">
        <v>17</v>
      </c>
      <c r="D11" s="14" t="s">
        <v>18</v>
      </c>
      <c r="E11" s="7" t="s">
        <v>19</v>
      </c>
      <c r="F11" s="8"/>
      <c r="G11" s="9"/>
      <c r="H11" s="9"/>
      <c r="I11" s="10"/>
      <c r="J11" s="10"/>
      <c r="K11" s="10"/>
      <c r="L11" s="10"/>
      <c r="M11" s="11">
        <f t="shared" si="1"/>
        <v>0</v>
      </c>
      <c r="N11" s="12" t="str">
        <f t="shared" si="0"/>
        <v>No ha iniciado Gestión</v>
      </c>
    </row>
    <row r="12" spans="1:14" ht="31.5" x14ac:dyDescent="0.25">
      <c r="A12" s="6" t="s">
        <v>33</v>
      </c>
      <c r="B12" s="7" t="s">
        <v>33</v>
      </c>
      <c r="C12" s="14" t="s">
        <v>17</v>
      </c>
      <c r="D12" s="14" t="s">
        <v>18</v>
      </c>
      <c r="E12" s="7" t="s">
        <v>34</v>
      </c>
      <c r="F12" s="15"/>
      <c r="G12" s="15"/>
      <c r="H12" s="15"/>
      <c r="I12" s="15"/>
      <c r="J12" s="15"/>
      <c r="K12" s="15"/>
      <c r="L12" s="15"/>
      <c r="M12" s="11">
        <f t="shared" si="1"/>
        <v>0</v>
      </c>
      <c r="N12" s="12" t="str">
        <f t="shared" si="0"/>
        <v>No ha iniciado Gestión</v>
      </c>
    </row>
    <row r="13" spans="1:14" ht="31.5" x14ac:dyDescent="0.25">
      <c r="A13" s="6" t="s">
        <v>35</v>
      </c>
      <c r="B13" s="7" t="s">
        <v>36</v>
      </c>
      <c r="C13" s="14" t="s">
        <v>17</v>
      </c>
      <c r="D13" s="14" t="s">
        <v>18</v>
      </c>
      <c r="E13" s="7" t="s">
        <v>19</v>
      </c>
      <c r="F13" s="15"/>
      <c r="G13" s="15"/>
      <c r="H13" s="15"/>
      <c r="I13" s="15"/>
      <c r="J13" s="15"/>
      <c r="K13" s="15"/>
      <c r="L13" s="15"/>
      <c r="M13" s="11">
        <f t="shared" si="1"/>
        <v>0</v>
      </c>
      <c r="N13" s="12" t="str">
        <f t="shared" si="0"/>
        <v>No ha iniciado Gestión</v>
      </c>
    </row>
  </sheetData>
  <autoFilter ref="A2:N11" xr:uid="{00000000-0001-0000-0000-000000000000}"/>
  <mergeCells count="1">
    <mergeCell ref="A1:N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 de Análisis y Tratamiento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Guzman Garcia</dc:creator>
  <cp:lastModifiedBy>Alexander Guzman Garcia</cp:lastModifiedBy>
  <dcterms:created xsi:type="dcterms:W3CDTF">2023-01-30T13:08:11Z</dcterms:created>
  <dcterms:modified xsi:type="dcterms:W3CDTF">2023-01-30T13:08:26Z</dcterms:modified>
</cp:coreProperties>
</file>