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exánder_Guzmán_García\1_Elaborar_Instructivos\10_Seguridad_Inf\Evidencias_Plan_Seguridad\2023\"/>
    </mc:Choice>
  </mc:AlternateContent>
  <xr:revisionPtr revIDLastSave="0" documentId="8_{78DC3291-DD68-41B8-807D-B7BCBBADF235}" xr6:coauthVersionLast="47" xr6:coauthVersionMax="47" xr10:uidLastSave="{00000000-0000-0000-0000-000000000000}"/>
  <bookViews>
    <workbookView xWindow="-120" yWindow="-120" windowWidth="20700" windowHeight="11160" xr2:uid="{14C0CD15-F4D3-4D2E-A136-C21133A6AB25}"/>
  </bookViews>
  <sheets>
    <sheet name="Plan De Seguridad y Privacidad " sheetId="1" r:id="rId1"/>
  </sheets>
  <definedNames>
    <definedName name="_xlnm._FilterDatabase" localSheetId="0" hidden="1">'Plan De Seguridad y Privacidad '!$A$2:$N$18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M18" i="1"/>
  <c r="N18" i="1" s="1"/>
  <c r="N17" i="1"/>
  <c r="M17" i="1"/>
  <c r="M16" i="1"/>
  <c r="N16" i="1" s="1"/>
  <c r="N15" i="1"/>
  <c r="M15" i="1"/>
  <c r="M14" i="1"/>
  <c r="N14" i="1" s="1"/>
  <c r="N13" i="1"/>
  <c r="M13" i="1"/>
  <c r="M12" i="1"/>
  <c r="N12" i="1" s="1"/>
  <c r="N11" i="1"/>
  <c r="M11" i="1"/>
  <c r="M10" i="1"/>
  <c r="N10" i="1" s="1"/>
  <c r="N9" i="1"/>
  <c r="M9" i="1"/>
  <c r="M8" i="1"/>
  <c r="N8" i="1" s="1"/>
  <c r="N7" i="1"/>
  <c r="M7" i="1"/>
  <c r="M6" i="1"/>
  <c r="N6" i="1" s="1"/>
  <c r="N5" i="1"/>
  <c r="M5" i="1"/>
  <c r="M4" i="1"/>
  <c r="N4" i="1" s="1"/>
  <c r="N3" i="1"/>
  <c r="M3" i="1"/>
</calcChain>
</file>

<file path=xl/sharedStrings.xml><?xml version="1.0" encoding="utf-8"?>
<sst xmlns="http://schemas.openxmlformats.org/spreadsheetml/2006/main" count="101" uniqueCount="67">
  <si>
    <t>PLAN DE SEGURIDAD
SUBDIRECCIÓN DE DESARROLLO Y TECNOLOGÍA</t>
  </si>
  <si>
    <t>ACTIVIDAD</t>
  </si>
  <si>
    <t>DETALLE DE LA ACTIVIDAD</t>
  </si>
  <si>
    <t>Área Responsable</t>
  </si>
  <si>
    <t>Persona Responsable</t>
  </si>
  <si>
    <t>EVIDENCIA O PRODUCTO</t>
  </si>
  <si>
    <t>Ubicación y nombre entregable</t>
  </si>
  <si>
    <t xml:space="preserve">Fechas Inicio </t>
  </si>
  <si>
    <t>Fecha Fin</t>
  </si>
  <si>
    <t>Avance primer Trimestre</t>
  </si>
  <si>
    <t>Avance segundo Trimestre</t>
  </si>
  <si>
    <t>Avance tercer Trimestre</t>
  </si>
  <si>
    <t>Avance cuarto Trimestre</t>
  </si>
  <si>
    <t>Avance Final</t>
  </si>
  <si>
    <t>Ítem</t>
  </si>
  <si>
    <t xml:space="preserve">Actualizar Procedimiento de Gestión de Copias de Seguridad </t>
  </si>
  <si>
    <t xml:space="preserve">Leer y realizar los ajustes necesarios al documento  Procedimiento de Gestión de Copias de Seguridad </t>
  </si>
  <si>
    <t>Subdirección de Desarrollo y Tecnología</t>
  </si>
  <si>
    <t>Alexánder Guzmán García</t>
  </si>
  <si>
    <t>Correo Electrónico -Con el documento Procedimiento versión final</t>
  </si>
  <si>
    <t xml:space="preserve">Validar el Procedimiento de Gestión de Copias de Seguridad </t>
  </si>
  <si>
    <t xml:space="preserve">Se realizan ajustes por parte de planeación al documento Procedimiento de Gestión de Copias de Seguridad </t>
  </si>
  <si>
    <t xml:space="preserve">Asesor Planeación </t>
  </si>
  <si>
    <t>Correo Electrónico</t>
  </si>
  <si>
    <t>Realizar los ajustes solicitados por parte de Planeación al documento Procedimiento de Gestión de Copias de Seguridad</t>
  </si>
  <si>
    <t>Realizar los ajustes solicitados</t>
  </si>
  <si>
    <t>Informe de avance</t>
  </si>
  <si>
    <t xml:space="preserve">Oficialización y publicación del Procedimiento de Gestión de Copias de Seguridad </t>
  </si>
  <si>
    <t>Publicar en el Sistema Integrado de Gestión y/o medios de comunicación institucional</t>
  </si>
  <si>
    <t>Asesor Planeación y/o comunicaciones</t>
  </si>
  <si>
    <t>Documento Publicado - Correo Electrónico</t>
  </si>
  <si>
    <t>Solicitar la actualización del instrumento  Formato Inventario de activos de información SPE</t>
  </si>
  <si>
    <t>Enviar correo con la solicitud</t>
  </si>
  <si>
    <t>Revisar el instrumento de clasificación de activos - Formato Inventario de activos de información SPE</t>
  </si>
  <si>
    <t>Descargar y revisar la completitud del instrumento de clasificación de activos</t>
  </si>
  <si>
    <t>Activos clasificados en el instrumento para tal fin</t>
  </si>
  <si>
    <t xml:space="preserve">Enviar el avance reportado en el instrumento de clasificación de activos. </t>
  </si>
  <si>
    <t>Enviar al Subdirector de Desarrollo y Tecnología el avance y el consolidado de la información</t>
  </si>
  <si>
    <t xml:space="preserve">Buscar, aplicar y generar el diagnostico en el instrumento de MinTic para evaluar el plan de seguridad y privacidad de la información, ajustados a la normatividad vigente. </t>
  </si>
  <si>
    <t>Realizar una busqueda en internet en el la página MInTic para verificar cual es el instrumento actual para evaluar el plan de seguridad y privacidad.</t>
  </si>
  <si>
    <t xml:space="preserve">Realizar revisión de los formatos, procedimientos, guías publicados en la intranet, validando cuales están vigentes, necesitan actualización, están sin enlaces y cuales no están vigentes. Correspondientes al Sistema de Gestión de Tecnologías de Información de la Unidad del SPE. </t>
  </si>
  <si>
    <t xml:space="preserve">Validar en la URL: https://sites.google.com/a/serviciodeempleo.gov.co/speintranet/home/temas-transversales/sig/gestion-del-sistema-de-informacion-del-spe   formatos, procedimientos, guías. </t>
  </si>
  <si>
    <t>Sensibilización sobre la Política de Seguridad y Privacidad de la Información</t>
  </si>
  <si>
    <t>Diseño de piezas comunicativas (1 por mes iniciando en Febrero)</t>
  </si>
  <si>
    <t>Diseño Campaña</t>
  </si>
  <si>
    <t>Realizar sesiones de sensibilización sobre seguridad de la información y controles del sistema de gestión de seguridad de la información institucional</t>
  </si>
  <si>
    <t xml:space="preserve">Diseño del Plan </t>
  </si>
  <si>
    <t>Plan de Sensibilización y comunicación de Seguridad de la Información 2023</t>
  </si>
  <si>
    <t>Realizar actividades de inducción y reinducción de los funcionarios a la Unidad del SPE con capacitaciones en materia de seguridad de la información, protección de datos personales y controles del sistema de gestión de seguridad de la información</t>
  </si>
  <si>
    <t xml:space="preserve">Capacitación </t>
  </si>
  <si>
    <t>Citación meet y presentación de la capacitación</t>
  </si>
  <si>
    <t>Total: 11 Capacitaciones</t>
  </si>
  <si>
    <t>Unidad: 8</t>
  </si>
  <si>
    <t>Corresponden al Item 4</t>
  </si>
  <si>
    <t>Generación de Boletines o cápsulas relacionadas con Seguridad de la Información. (Dos por mes)</t>
  </si>
  <si>
    <t>24 Boletines de Seguridad de la Información</t>
  </si>
  <si>
    <t>Diseño Cápsula</t>
  </si>
  <si>
    <t xml:space="preserve">Actualizar Matriz Control de accesos </t>
  </si>
  <si>
    <t>Actualizar matriz</t>
  </si>
  <si>
    <t>Matriz Control de accesos</t>
  </si>
  <si>
    <t xml:space="preserve">Generar una pieza comunicativa trimestralmente sobre Política Protección de Datos </t>
  </si>
  <si>
    <t>Diseño de 4 piezas comunicativas</t>
  </si>
  <si>
    <t>Generar de Google Workspace – Informe de uso de seguridad</t>
  </si>
  <si>
    <t xml:space="preserve">Generar el Informe </t>
  </si>
  <si>
    <t>Google Workspace – Informe de uso de seguridad</t>
  </si>
  <si>
    <t xml:space="preserve">Diseño del Plan de Seguridad y Privacidad de la Información </t>
  </si>
  <si>
    <t>Diseño del plan de Seguridad y Privacidad de la Información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</si>
</sst>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2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9" fontId="0" fillId="0" borderId="1" xfId="1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/>
    <xf numFmtId="9" fontId="0" fillId="2" borderId="0" xfId="1" applyFont="1" applyFill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187778</xdr:colOff>
      <xdr:row>0</xdr:row>
      <xdr:rowOff>31297</xdr:rowOff>
    </xdr:from>
    <xdr:to>
      <xdr:col>0</xdr:col>
      <xdr:colOff>3245674</xdr:colOff>
      <xdr:row>0</xdr:row>
      <xdr:rowOff>1028814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793407-D026-42C1-A327-C80E625C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8" y="31297"/>
          <a:ext cx="3057896" cy="997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8989-AA59-4857-8EF2-8F653949C5DE}">
  <dimension ref="A1:S20"/>
  <sheetViews>
    <sheetView tabSelected="1" topLeftCell="F1" zoomScale="85" zoomScaleNormal="85" workbookViewId="0">
      <pane ySplit="2" topLeftCell="A16" activePane="bottomLeft" state="frozen"/>
      <selection activeCell="C1" sqref="C1"/>
      <selection pane="bottomLeft" activeCell="Q16" sqref="Q16"/>
    </sheetView>
  </sheetViews>
  <sheetFormatPr baseColWidth="10" defaultRowHeight="15" x14ac:dyDescent="0.25"/>
  <cols>
    <col min="1" max="1" width="75.7109375" style="3" customWidth="1"/>
    <col min="2" max="2" width="64.140625" style="3" customWidth="1"/>
    <col min="3" max="3" width="38.42578125" style="3" customWidth="1"/>
    <col min="4" max="4" width="40.140625" style="3" customWidth="1"/>
    <col min="5" max="5" width="44" style="3" customWidth="1"/>
    <col min="6" max="6" width="48.7109375" style="3" customWidth="1"/>
    <col min="7" max="9" width="18.85546875" style="3" customWidth="1"/>
    <col min="10" max="10" width="20.28515625" style="3" bestFit="1" customWidth="1"/>
    <col min="11" max="11" width="17.5703125" style="3" bestFit="1" customWidth="1"/>
    <col min="12" max="12" width="18.140625" style="3" bestFit="1" customWidth="1"/>
    <col min="13" max="13" width="11.42578125" style="3"/>
    <col min="14" max="14" width="20.5703125" style="3" customWidth="1"/>
    <col min="15" max="18" width="11.42578125" style="3"/>
    <col min="19" max="19" width="27.28515625" style="3" customWidth="1"/>
    <col min="20" max="16384" width="11.42578125" style="3"/>
  </cols>
  <sheetData>
    <row r="1" spans="1:19" ht="8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s="5" customFormat="1" ht="4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9" s="14" customFormat="1" ht="31.5" x14ac:dyDescent="0.25">
      <c r="A3" s="6" t="s">
        <v>15</v>
      </c>
      <c r="B3" s="7" t="s">
        <v>16</v>
      </c>
      <c r="C3" s="8" t="s">
        <v>17</v>
      </c>
      <c r="D3" s="8" t="s">
        <v>18</v>
      </c>
      <c r="E3" s="7" t="s">
        <v>19</v>
      </c>
      <c r="F3" s="9"/>
      <c r="G3" s="10"/>
      <c r="H3" s="10"/>
      <c r="I3" s="11"/>
      <c r="J3" s="11"/>
      <c r="K3" s="11"/>
      <c r="L3" s="11"/>
      <c r="M3" s="12">
        <f>+SUM(I3:L3)</f>
        <v>0</v>
      </c>
      <c r="N3" s="13" t="str">
        <f t="shared" ref="N3:N17" si="0">IF(M3=100%,"Gestionado",IF(M3&gt;0%,"En Gestión","No ha iniciado Gestión"))</f>
        <v>No ha iniciado Gestión</v>
      </c>
    </row>
    <row r="4" spans="1:19" s="14" customFormat="1" ht="31.5" x14ac:dyDescent="0.25">
      <c r="A4" s="7" t="s">
        <v>20</v>
      </c>
      <c r="B4" s="7" t="s">
        <v>21</v>
      </c>
      <c r="C4" s="8" t="s">
        <v>22</v>
      </c>
      <c r="D4" s="8"/>
      <c r="E4" s="7" t="s">
        <v>23</v>
      </c>
      <c r="F4" s="9"/>
      <c r="G4" s="10"/>
      <c r="H4" s="10"/>
      <c r="I4" s="11"/>
      <c r="J4" s="11"/>
      <c r="K4" s="11"/>
      <c r="L4" s="11"/>
      <c r="M4" s="12">
        <f t="shared" ref="M4:M12" si="1">+SUM(I4:L4)</f>
        <v>0</v>
      </c>
      <c r="N4" s="13" t="str">
        <f t="shared" si="0"/>
        <v>No ha iniciado Gestión</v>
      </c>
    </row>
    <row r="5" spans="1:19" s="14" customFormat="1" ht="31.5" x14ac:dyDescent="0.25">
      <c r="A5" s="6" t="s">
        <v>24</v>
      </c>
      <c r="B5" s="7" t="s">
        <v>25</v>
      </c>
      <c r="C5" s="8" t="s">
        <v>17</v>
      </c>
      <c r="D5" s="8" t="s">
        <v>18</v>
      </c>
      <c r="E5" s="7" t="s">
        <v>26</v>
      </c>
      <c r="F5" s="9"/>
      <c r="G5" s="10"/>
      <c r="H5" s="10"/>
      <c r="I5" s="11"/>
      <c r="J5" s="11"/>
      <c r="K5" s="11"/>
      <c r="L5" s="11"/>
      <c r="M5" s="12">
        <f t="shared" si="1"/>
        <v>0</v>
      </c>
      <c r="N5" s="13" t="str">
        <f t="shared" si="0"/>
        <v>No ha iniciado Gestión</v>
      </c>
    </row>
    <row r="6" spans="1:19" s="14" customFormat="1" ht="45" customHeight="1" x14ac:dyDescent="0.25">
      <c r="A6" s="7" t="s">
        <v>27</v>
      </c>
      <c r="B6" s="7" t="s">
        <v>28</v>
      </c>
      <c r="C6" s="8" t="s">
        <v>29</v>
      </c>
      <c r="D6" s="8"/>
      <c r="E6" s="7" t="s">
        <v>30</v>
      </c>
      <c r="F6" s="9"/>
      <c r="G6" s="10"/>
      <c r="H6" s="10"/>
      <c r="I6" s="11"/>
      <c r="J6" s="11"/>
      <c r="K6" s="11"/>
      <c r="L6" s="11"/>
      <c r="M6" s="12">
        <f t="shared" si="1"/>
        <v>0</v>
      </c>
      <c r="N6" s="13" t="str">
        <f t="shared" si="0"/>
        <v>No ha iniciado Gestión</v>
      </c>
    </row>
    <row r="7" spans="1:19" s="14" customFormat="1" ht="45" customHeight="1" x14ac:dyDescent="0.25">
      <c r="A7" s="6" t="s">
        <v>31</v>
      </c>
      <c r="B7" s="7" t="s">
        <v>32</v>
      </c>
      <c r="C7" s="8" t="s">
        <v>17</v>
      </c>
      <c r="D7" s="8" t="s">
        <v>18</v>
      </c>
      <c r="E7" s="7" t="s">
        <v>26</v>
      </c>
      <c r="F7" s="9"/>
      <c r="G7" s="10"/>
      <c r="H7" s="10"/>
      <c r="I7" s="11"/>
      <c r="J7" s="11"/>
      <c r="K7" s="11"/>
      <c r="L7" s="11"/>
      <c r="M7" s="12">
        <f t="shared" si="1"/>
        <v>0</v>
      </c>
      <c r="N7" s="13" t="str">
        <f t="shared" si="0"/>
        <v>No ha iniciado Gestión</v>
      </c>
    </row>
    <row r="8" spans="1:19" s="14" customFormat="1" ht="45" customHeight="1" x14ac:dyDescent="0.25">
      <c r="A8" s="6" t="s">
        <v>33</v>
      </c>
      <c r="B8" s="7" t="s">
        <v>34</v>
      </c>
      <c r="C8" s="8" t="s">
        <v>17</v>
      </c>
      <c r="D8" s="8" t="s">
        <v>18</v>
      </c>
      <c r="E8" s="7" t="s">
        <v>35</v>
      </c>
      <c r="F8" s="9"/>
      <c r="G8" s="10"/>
      <c r="H8" s="10"/>
      <c r="I8" s="11"/>
      <c r="J8" s="11"/>
      <c r="K8" s="11"/>
      <c r="L8" s="11"/>
      <c r="M8" s="12">
        <f t="shared" si="1"/>
        <v>0</v>
      </c>
      <c r="N8" s="13" t="str">
        <f t="shared" si="0"/>
        <v>No ha iniciado Gestión</v>
      </c>
    </row>
    <row r="9" spans="1:19" s="14" customFormat="1" ht="45" customHeight="1" x14ac:dyDescent="0.25">
      <c r="A9" s="6" t="s">
        <v>36</v>
      </c>
      <c r="B9" s="7" t="s">
        <v>37</v>
      </c>
      <c r="C9" s="8" t="s">
        <v>17</v>
      </c>
      <c r="D9" s="8" t="s">
        <v>18</v>
      </c>
      <c r="E9" s="7" t="s">
        <v>35</v>
      </c>
      <c r="F9" s="9"/>
      <c r="G9" s="10"/>
      <c r="H9" s="10"/>
      <c r="I9" s="11"/>
      <c r="J9" s="11"/>
      <c r="K9" s="11"/>
      <c r="L9" s="11"/>
      <c r="M9" s="12">
        <f t="shared" si="1"/>
        <v>0</v>
      </c>
      <c r="N9" s="13" t="str">
        <f t="shared" si="0"/>
        <v>No ha iniciado Gestión</v>
      </c>
    </row>
    <row r="10" spans="1:19" s="14" customFormat="1" ht="47.25" x14ac:dyDescent="0.25">
      <c r="A10" s="6" t="s">
        <v>38</v>
      </c>
      <c r="B10" s="7" t="s">
        <v>39</v>
      </c>
      <c r="C10" s="8" t="s">
        <v>17</v>
      </c>
      <c r="D10" s="8" t="s">
        <v>18</v>
      </c>
      <c r="E10" s="7" t="s">
        <v>26</v>
      </c>
      <c r="F10" s="9"/>
      <c r="G10" s="10"/>
      <c r="H10" s="10"/>
      <c r="I10" s="11"/>
      <c r="J10" s="11"/>
      <c r="K10" s="11"/>
      <c r="L10" s="11"/>
      <c r="M10" s="12">
        <f t="shared" si="1"/>
        <v>0</v>
      </c>
      <c r="N10" s="13" t="str">
        <f t="shared" si="0"/>
        <v>No ha iniciado Gestión</v>
      </c>
    </row>
    <row r="11" spans="1:19" s="14" customFormat="1" ht="63" x14ac:dyDescent="0.25">
      <c r="A11" s="6" t="s">
        <v>40</v>
      </c>
      <c r="B11" s="7" t="s">
        <v>41</v>
      </c>
      <c r="C11" s="8" t="s">
        <v>17</v>
      </c>
      <c r="D11" s="8" t="s">
        <v>18</v>
      </c>
      <c r="E11" s="7" t="s">
        <v>26</v>
      </c>
      <c r="F11" s="9"/>
      <c r="G11" s="10"/>
      <c r="H11" s="10"/>
      <c r="I11" s="11"/>
      <c r="J11" s="11"/>
      <c r="K11" s="11"/>
      <c r="L11" s="11"/>
      <c r="M11" s="12">
        <f t="shared" si="1"/>
        <v>0</v>
      </c>
      <c r="N11" s="13" t="str">
        <f t="shared" si="0"/>
        <v>No ha iniciado Gestión</v>
      </c>
    </row>
    <row r="12" spans="1:19" s="14" customFormat="1" ht="65.25" customHeight="1" x14ac:dyDescent="0.25">
      <c r="A12" s="6" t="s">
        <v>42</v>
      </c>
      <c r="B12" s="7" t="s">
        <v>43</v>
      </c>
      <c r="C12" s="8" t="s">
        <v>17</v>
      </c>
      <c r="D12" s="8" t="s">
        <v>18</v>
      </c>
      <c r="E12" s="7" t="s">
        <v>44</v>
      </c>
      <c r="F12" s="9"/>
      <c r="G12" s="10"/>
      <c r="H12" s="10"/>
      <c r="I12" s="11"/>
      <c r="J12" s="11"/>
      <c r="K12" s="11"/>
      <c r="L12" s="11"/>
      <c r="M12" s="12">
        <f t="shared" si="1"/>
        <v>0</v>
      </c>
      <c r="N12" s="13" t="str">
        <f t="shared" si="0"/>
        <v>No ha iniciado Gestión</v>
      </c>
    </row>
    <row r="13" spans="1:19" s="14" customFormat="1" ht="65.25" customHeight="1" x14ac:dyDescent="0.25">
      <c r="A13" s="6" t="s">
        <v>45</v>
      </c>
      <c r="B13" s="7" t="s">
        <v>46</v>
      </c>
      <c r="C13" s="8" t="s">
        <v>17</v>
      </c>
      <c r="D13" s="8" t="s">
        <v>18</v>
      </c>
      <c r="E13" s="7" t="s">
        <v>47</v>
      </c>
      <c r="F13" s="9"/>
      <c r="G13" s="10"/>
      <c r="H13" s="10"/>
      <c r="I13" s="11"/>
      <c r="J13" s="11"/>
      <c r="K13" s="11"/>
      <c r="L13" s="11"/>
      <c r="M13" s="12">
        <f t="shared" ref="M13:M19" si="2">+SUM(I13:L13)</f>
        <v>0</v>
      </c>
      <c r="N13" s="13" t="str">
        <f t="shared" si="0"/>
        <v>No ha iniciado Gestión</v>
      </c>
    </row>
    <row r="14" spans="1:19" s="14" customFormat="1" ht="65.25" customHeight="1" x14ac:dyDescent="0.25">
      <c r="A14" s="6" t="s">
        <v>48</v>
      </c>
      <c r="B14" s="7" t="s">
        <v>49</v>
      </c>
      <c r="C14" s="8" t="s">
        <v>17</v>
      </c>
      <c r="D14" s="8" t="s">
        <v>18</v>
      </c>
      <c r="E14" s="7" t="s">
        <v>50</v>
      </c>
      <c r="F14" s="9"/>
      <c r="G14" s="10"/>
      <c r="H14" s="10"/>
      <c r="I14" s="11"/>
      <c r="J14" s="11"/>
      <c r="K14" s="11"/>
      <c r="L14" s="11"/>
      <c r="M14" s="12">
        <f t="shared" si="2"/>
        <v>0</v>
      </c>
      <c r="N14" s="13" t="str">
        <f t="shared" si="0"/>
        <v>No ha iniciado Gestión</v>
      </c>
      <c r="Q14" s="14" t="s">
        <v>51</v>
      </c>
      <c r="R14" s="14" t="s">
        <v>52</v>
      </c>
      <c r="S14" s="14" t="s">
        <v>53</v>
      </c>
    </row>
    <row r="15" spans="1:19" s="14" customFormat="1" ht="65.25" customHeight="1" x14ac:dyDescent="0.25">
      <c r="A15" s="6" t="s">
        <v>54</v>
      </c>
      <c r="B15" s="7" t="s">
        <v>55</v>
      </c>
      <c r="C15" s="8" t="s">
        <v>17</v>
      </c>
      <c r="D15" s="8" t="s">
        <v>18</v>
      </c>
      <c r="E15" s="7" t="s">
        <v>56</v>
      </c>
      <c r="F15" s="9"/>
      <c r="G15" s="10"/>
      <c r="H15" s="10"/>
      <c r="I15" s="11"/>
      <c r="J15" s="11"/>
      <c r="K15" s="11"/>
      <c r="L15" s="11"/>
      <c r="M15" s="12">
        <f t="shared" si="2"/>
        <v>0</v>
      </c>
      <c r="N15" s="13" t="str">
        <f t="shared" si="0"/>
        <v>No ha iniciado Gestión</v>
      </c>
    </row>
    <row r="16" spans="1:19" s="14" customFormat="1" ht="54.75" customHeight="1" x14ac:dyDescent="0.25">
      <c r="A16" s="6" t="s">
        <v>57</v>
      </c>
      <c r="B16" s="7" t="s">
        <v>58</v>
      </c>
      <c r="C16" s="8" t="s">
        <v>17</v>
      </c>
      <c r="D16" s="8" t="s">
        <v>18</v>
      </c>
      <c r="E16" s="7" t="s">
        <v>59</v>
      </c>
      <c r="F16" s="9"/>
      <c r="G16" s="10"/>
      <c r="H16" s="10"/>
      <c r="I16" s="11"/>
      <c r="J16" s="11"/>
      <c r="K16" s="11"/>
      <c r="L16" s="11"/>
      <c r="M16" s="12">
        <f t="shared" si="2"/>
        <v>0</v>
      </c>
      <c r="N16" s="13" t="str">
        <f t="shared" si="0"/>
        <v>No ha iniciado Gestión</v>
      </c>
    </row>
    <row r="17" spans="1:14" s="14" customFormat="1" ht="64.5" customHeight="1" x14ac:dyDescent="0.25">
      <c r="A17" s="6" t="s">
        <v>60</v>
      </c>
      <c r="B17" s="7" t="s">
        <v>61</v>
      </c>
      <c r="C17" s="8" t="s">
        <v>17</v>
      </c>
      <c r="D17" s="8" t="s">
        <v>18</v>
      </c>
      <c r="E17" s="7" t="s">
        <v>56</v>
      </c>
      <c r="F17" s="9"/>
      <c r="G17" s="10"/>
      <c r="H17" s="10"/>
      <c r="I17" s="11"/>
      <c r="J17" s="11"/>
      <c r="K17" s="11"/>
      <c r="L17" s="11"/>
      <c r="M17" s="12">
        <f t="shared" si="2"/>
        <v>0</v>
      </c>
      <c r="N17" s="13" t="str">
        <f t="shared" si="0"/>
        <v>No ha iniciado Gestión</v>
      </c>
    </row>
    <row r="18" spans="1:14" s="14" customFormat="1" ht="64.5" customHeight="1" x14ac:dyDescent="0.25">
      <c r="A18" s="6" t="s">
        <v>62</v>
      </c>
      <c r="B18" s="7" t="s">
        <v>63</v>
      </c>
      <c r="C18" s="8" t="s">
        <v>17</v>
      </c>
      <c r="D18" s="8" t="s">
        <v>18</v>
      </c>
      <c r="E18" s="7" t="s">
        <v>64</v>
      </c>
      <c r="F18" s="9"/>
      <c r="G18" s="10"/>
      <c r="H18" s="10"/>
      <c r="I18" s="11"/>
      <c r="J18" s="11"/>
      <c r="K18" s="11"/>
      <c r="L18" s="11"/>
      <c r="M18" s="12">
        <f t="shared" si="2"/>
        <v>0</v>
      </c>
      <c r="N18" s="13" t="str">
        <f>IF(M18=100%,"Gestionado",IF(M18&gt;0%,"En Gestión","No ha iniciado Gestión"))</f>
        <v>No ha iniciado Gestión</v>
      </c>
    </row>
    <row r="19" spans="1:14" ht="31.5" x14ac:dyDescent="0.25">
      <c r="A19" s="6" t="s">
        <v>65</v>
      </c>
      <c r="B19" s="7" t="s">
        <v>65</v>
      </c>
      <c r="C19" s="8" t="s">
        <v>17</v>
      </c>
      <c r="D19" s="8" t="s">
        <v>18</v>
      </c>
      <c r="E19" s="7" t="s">
        <v>66</v>
      </c>
      <c r="F19" s="15"/>
      <c r="G19" s="15"/>
      <c r="H19" s="15"/>
      <c r="I19" s="15"/>
      <c r="J19" s="15"/>
      <c r="K19" s="15"/>
      <c r="L19" s="15"/>
      <c r="M19" s="12">
        <f t="shared" si="2"/>
        <v>0</v>
      </c>
      <c r="N19" s="13" t="str">
        <f>IF(M19=100%,"Gestionado",IF(M19&gt;0%,"En Gestión","No ha iniciado Gestión"))</f>
        <v>No ha iniciado Gestión</v>
      </c>
    </row>
    <row r="20" spans="1:14" x14ac:dyDescent="0.25">
      <c r="B20" s="16"/>
    </row>
  </sheetData>
  <autoFilter ref="A2:N18" xr:uid="{00000000-0001-0000-0000-000000000000}"/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Seguridad y Privacidad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Guzman Garcia</dc:creator>
  <cp:lastModifiedBy>Alexander Guzman Garcia</cp:lastModifiedBy>
  <dcterms:created xsi:type="dcterms:W3CDTF">2023-01-30T13:07:35Z</dcterms:created>
  <dcterms:modified xsi:type="dcterms:W3CDTF">2023-01-30T13:08:01Z</dcterms:modified>
</cp:coreProperties>
</file>