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8CD61966-A21A-4741-85A3-0B6B2FAA3BF4}" xr6:coauthVersionLast="45" xr6:coauthVersionMax="45" xr10:uidLastSave="{00000000-0000-0000-0000-000000000000}"/>
  <bookViews>
    <workbookView xWindow="-120" yWindow="-120" windowWidth="20730" windowHeight="11160" xr2:uid="{00000000-000D-0000-FFFF-FFFF00000000}"/>
  </bookViews>
  <sheets>
    <sheet name="INDICADORES ESTRATÉGICOS" sheetId="1" r:id="rId1"/>
  </sheets>
  <definedNames>
    <definedName name="_xlnm._FilterDatabase" localSheetId="0" hidden="1">'INDICADORES ESTRATÉGICOS'!$A$2:$H$13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1" l="1"/>
  <c r="G5" i="1"/>
</calcChain>
</file>

<file path=xl/sharedStrings.xml><?xml version="1.0" encoding="utf-8"?>
<sst xmlns="http://schemas.openxmlformats.org/spreadsheetml/2006/main" count="94" uniqueCount="78">
  <si>
    <t xml:space="preserve">Responsable </t>
  </si>
  <si>
    <t>Objetivo Estratégico</t>
  </si>
  <si>
    <t>Nombre del Indicador</t>
  </si>
  <si>
    <t>Fórmula de Cálculo</t>
  </si>
  <si>
    <t>Seguimiento</t>
  </si>
  <si>
    <t>Observaciones</t>
  </si>
  <si>
    <t>SUBDIRECCIÓN DESARROLLO Y TECNOLOGÍA</t>
  </si>
  <si>
    <t>TRIMESTRAL</t>
  </si>
  <si>
    <t xml:space="preserve">Definir, desarrollar e implementar el Nuevo Sistema de Información del Servicio Público de Empleo.  </t>
  </si>
  <si>
    <t>Evaluación de propuestas y apoyo al desarrollo del proyecto del Nuevo Sistema de Información del Servicio Público de Empleo</t>
  </si>
  <si>
    <t>SUBDIRECCIÓN DE ADMINISTRACIÓN Y SEGUIMIENTO</t>
  </si>
  <si>
    <t>Posicionar a la Unidad del SPE como fuente, productor y referente de información relacionada con el mercado laboral</t>
  </si>
  <si>
    <t>Información Generada para la Gestión de la  UAESPE</t>
  </si>
  <si>
    <t>SUBDIRECCIÓN DE PROMOCIÓN</t>
  </si>
  <si>
    <t>Generar articulación con diferentes actores que puedan contribuir al mejoramiento del Servicio Público de Empleo</t>
  </si>
  <si>
    <t>Realizar la asistencia técnica integral y diferenciada a la red de prestadores del SPE, promoviendo su articulación y cooperación</t>
  </si>
  <si>
    <t xml:space="preserve">Fortalecer la estrategia de inclusión laboral con enfoque de cierre de brechas en el marco del modelo de inclusión laboral  que permita atender víctimas del conflicto armado y demás poblaciones de difícil inserción laboral </t>
  </si>
  <si>
    <t xml:space="preserve">Promoción y relacionamiento para un grupo o gremio económico </t>
  </si>
  <si>
    <t>Integración regional de los servicios públicos de empleo de los países del Acuerdo de Quito</t>
  </si>
  <si>
    <t>Asistencia técnica integral y diferenciada a la red de prestadores del SPE</t>
  </si>
  <si>
    <t>Transferencias de Conocimiento a los Prestadores Públicos del SPE.</t>
  </si>
  <si>
    <t>DIRECCIÓN GENERAL -SECRETARÍA GENERAL</t>
  </si>
  <si>
    <t>Aumentar el reconocimiento de la Unidad del SPE entre sus grupos de interés para incentivar el uso de la red de prestadores autorizados en procesos de intermediación laboral</t>
  </si>
  <si>
    <t>DIRECCIÓN GENERAL</t>
  </si>
  <si>
    <t>Espacios Estratégicos de Socialización de Programas, Iniciativas y Proyectos de la Unidad del SPE.</t>
  </si>
  <si>
    <t xml:space="preserve">Consolidar el Modelo Integrado de Planeación y Gestión como una herramienta que facilite y mejore la gestión institucional. </t>
  </si>
  <si>
    <t>Modelo Integrado de Planeación y Gestión</t>
  </si>
  <si>
    <t xml:space="preserve">Este indicador ser medirá a través de la implementación de las acciones propuestas por cada una de las dependencias en el plan de acción del MIPG apartir de los resultados de FURAG. </t>
  </si>
  <si>
    <t xml:space="preserve">Estrategia de atención para Bolsas de Empleo de Institucionales de Educación Superior </t>
  </si>
  <si>
    <t>Consolidar el Modelo de Seguimiento por Gestión a la Red de Pestadores del SPE</t>
  </si>
  <si>
    <t xml:space="preserve">(Transferencias de conocimientos realizadas/Transferencias programadas) *100 </t>
  </si>
  <si>
    <t>(Número de Prestadores que reciben Asistencia Técnica /Número de Prestadores programados para el año 2020)*100</t>
  </si>
  <si>
    <t>Nota: Las acciones y tareas definidas en el plan de acción dan cumplimiento a los objetivos estratégicos propuestos</t>
  </si>
  <si>
    <t>(Número de Visitas de Seguimiento Realizadas/Número de Visitas de Seguimiento Programadas) *100</t>
  </si>
  <si>
    <t>(Número de Actividades Ejecutadas/Número de Actividades Programadas)*100</t>
  </si>
  <si>
    <t>(Número de Espacios Realizados/Número de Espacios Programados)*100</t>
  </si>
  <si>
    <t>(Número de Documentos Realizados/Nùmero de Documentos Programados) *100</t>
  </si>
  <si>
    <t xml:space="preserve">Visitas de Seguimiento a los Prestadores del SPE </t>
  </si>
  <si>
    <t xml:space="preserve">La Subdirección de Promoción, dando cumplimiento al objetivo estratégico, a través de los siguientes productos: Un documento diagnóstico con identificación de actores en sectores económicos focalizados en pequeñas y medianas empresas,  un documento de estrategia de promoción y relacionamiento con un grupo o gremio económico seleccionado, un cronograma y su ejecución. Se cumplirá por trimestre así: 1º (25%),2º (25%), 3º (25%), 4º (25%)(Avance de los productos propuestos a desarrollar) </t>
  </si>
  <si>
    <t>La Subdirección de Promoción, dando cumplimiento al objetivo estratégico, realizará un registro de las  acciones desarrolladas en el marco de la asistencia técnica a  la Red de prestadores del SPE entendiéndose la asistencia técnica como el acompañamiento a la red de prestadores pública a través de revisión de Proyectos de Viabilidad, asesoría a diferentes inquietudes por diferentes medios presenciales o virtuales. Trimestralmente entregarán un reporte consolidado del número de prestadores que recibirán asistencia técnica.
Se cumplirá por trimestre así: 1º (15% de los prestadores que recibirán asistencia técnica), 2º (20% de los prestadores que recibirán asistencia técnica), 3º (25% de los prestadores que recibirán asistencia técnica)  y 4º (40% de los prestadores que recibirán asistencia técnica). Se programa atender los prestadores públicos autorizados que en total son 66 prestadores.</t>
  </si>
  <si>
    <t>La Subdirección de Promoción, dando cumplimiento al objetivo estratégico , reportará las transferencias de conocimiento realizadas (entendiéndose como transferencias de conocimiento: Definir los lineamientos conceptuales y metodológicos para el diseño y asistencia técnica de la Subdirección de Promoción, las capacitaciones técnicas a la Red de Prestadores, encuentros regionales y/o eventos para la Red de prestadores. Se cumplirá por trimestre así: 1º (0%) 2º (20%), 3º (30%) y 4º (50%).Se Plantea como Meta realizar 15 transferencias de conocimiento en el año 2020.</t>
  </si>
  <si>
    <t xml:space="preserve">La Subdirección de Promoción en relación del cumplimiento del objetivo, realizará: Acciones dirigidas a población víctima del conflicto armado y otras poblaciones y un documento sobre el Modelo de  Inclusión Laboral  y Estrategias ajustado. Se cumplirá por trimestre así: 1º (25%) 2º (25%) 3º (25%) 4º (25%).  </t>
  </si>
  <si>
    <t>Estrategias de Inclusión Laboral</t>
  </si>
  <si>
    <t xml:space="preserve">La Subdirección de Administración y Seguimiento con relación a este objetivo tiene como alcance para el año 2020, entregar 65 documentos, los cuales serán claves para la gestión y toma de decisiones de la Unidad, tales como:
2 documentos sobre competencias
12 Anexos de demanda laboral
1 Diagnóstico del RUE
6 Documentos con información de fuentes externas
24 Boletines con informaciónde Ofertas de empleo
12 Boletines de Oportunidades laborales
8 Documentos de caracter general relacionados con la misionalidad de la Unidad
</t>
  </si>
  <si>
    <t>La Subdirección de Promoción, dando  cumplimiento al objetivo estratégico a través de los siguientes Productos: Base de actores clave de los gobiernos interesados en la integración de los SPE, Matriz Comparativa  de los países priorizados, y Documento consolidado con las  buenas prácticas identificadas de los países interesados. Se cumplirá por trimestre así: 1º (15%) 2º (15%) 3º (20%) 4º (50%) (Avance de los productos propuestos a desarrollar).</t>
  </si>
  <si>
    <t xml:space="preserve">La Subdirección de Promoción, dando cumplimiento al objetivo estratégico, realizará un documento el cual contenga una  propuesta de diseño institucional para la prestación de los servicios de las Bolsas de empleo de las instituciones de educación superior. Se cumplirá por trimestre así: 1º (10%) (Avance del plan de trabajo y de documento de caracterización) 2º (10%) (Avance del plan de trabajo, de documento de caracterización y del Cronograma de trabajo regional) 3º (10%) (Avance del plan de trabajo,  de documento de caracterización y Avance documento propuesta de ajuste) 4º (70%) (Avance del plan de trabajo y Documento  de ajuste formalizado).  </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</si>
  <si>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un espacio estratégico cada trimestre. Se propone cumplir el objetivo de la siguiente manera: primer trimestre: 15 %; segundo trimestre: 20 %; tercer trimestre: 30 %; cuarto trimestre: 35 %.</t>
  </si>
  <si>
    <t>* Se llevó a cabo el estudio del arte (documentos e instrumentos) que han sido construidos desde la Unidad del SPE y con el apoyo de otros actores para la Gestión Empresarial, dentro de la ruta de empleabilidad que realiza la red de prestadores.
* Se realizó reunión con la Oficina de Comunicaciones de la entidad respecto a la estrategia que tienen definida por la Dirección denominada de Relacionamiento Estratégico, que busca lograr el posicionamiento de la Unidad del SPE ante la opinión pública.
Además, se facilitó información respecto a los gremios con los cuales han logrado un acercamiento para analizar la posibilidad de concentrar nuestra estrategia en uno de estos gremios y/o asociaciones.
* Se viene adelantando con Eurosocial un programa de Gestión, formulación y establecimiento de acuerdos para desarrollar el proyecto con cooperación "Plan de Relacionamiento y Atracción de empresarios".  Esta propuesta de acción fue enviada a la dirección para aprobación, con el fin de remitirla a Eurosocial y firmar la Carta de Acuerdo entre las dos entidades para su ejecución.</t>
  </si>
  <si>
    <t>1. Gestión y ejecución de primera reunión del equipo impulsor (Perú, Ecuador, Bolívia y Colombia) con directivos de sus SPE para la integración regional de estos  (4 de febrero de 2020) para presentar la iniciativa y establecer compromisos conjuntos.
2. Consolidación y registro de información en Nota Conceptual y Mapa de Riesgos del capítulo Colombia, finalizados y cargados en carpeta compartida de los países del Grupo Impulsor creada.
3. Inclusión en Nota Conceptual de entidades y representantes de los Gobiernos nacionales de Ecuador, Bolívia, Perú y Colombia pertencecientes al equipo impulsor.</t>
  </si>
  <si>
    <t>Se realizó documento de caracterización de las Bolsas de Empleo de las IES afiliadas a ASCUN y la Red Renace. Se socializó documento a Dirección de la Unidad y Junta Directiva de Ascun. Informe publicado en Revista "Pensamiento Universitario" Marzo 2020</t>
  </si>
  <si>
    <t xml:space="preserve">*La actividad de evaluación de resultados de los Convenios suscritos en 2019 con PNUD y OIM y el documento de evalución de resultados y análisis de la evaución no se cumple teniendo en cuenta que el PNUD el día 8 de abril del 2020 reaizó entrega de los productos finales del Convenio y en relación con el Convenio suscrito con la OIM teniendo en cuenta que este se prorrogó por tres mese, es decir terminó el 31 de marzo del 2020, la OIM tiene tres mesese para hecer entrega de los documentos finales del convenio, por lo anterior, al 31 de marzo no contabamos con el insumo.
*No obstante lo anterior, desde el mes de enero del 2020 los directivos de la Unidad dieron los lineamientos para la construcción por parte del equipo que lidera el proyecto dirigido a víctimas del conflicto armado, por cual, teniendo como insumo esos lineamitos se inició con la estructuración del estudio previo para el proyecto dirigido a la inclusión laboral para víctimas en el año 2020, con el apoyo del Asesor Jurídico de la Unidad y los abogados del área Contractual de la Secretaría General, se realizaron reuniones para validar el estudio previo construido por el equipo que lidera el proyecto de inclusión laboral para víctimas, la versión final fue remitida al asesor Juridico y abogados de la Secretaría General por correo electrónico el día  30 de marzo del 2020 para la revisión. (se anexó el presupuesto establecido para la estrategia).  </t>
  </si>
  <si>
    <t>Se dio asistencia técnica a 29 prestadores a través de revisión de Proyectos de Viabilidad, asesoría a diferentes inquietudes por diferentes medios presenciales o virtuales. De estos, 18 fueron prestadores públicos.</t>
  </si>
  <si>
    <t>INDICADORES ESTRATÉGICOS 2020</t>
  </si>
  <si>
    <t>Avance Cualitativo Primer Seguimiento</t>
  </si>
  <si>
    <t>Avance Cuantitativo Primer Seguimiento</t>
  </si>
  <si>
    <t>CUMPLIMIENTO PRIMER TRIMESTRE</t>
  </si>
  <si>
    <t xml:space="preserve">Respecto a la actividad No. 1 programada para el segundo Trimestre de 2020, la Subdirección de Desarrollo y Tecnología ha:
•         Participación en la realización de talleres de trabajo con las áreas involucradas para determinar necesidades.
•         Participación en el análisis de los requerimientos críticos relacionados con los procesos a transformar.
•         Partipicipación en la identificación de requerimientos de gestión, información y operación para realizar la definición del alcance con bases estos requerimientos. 
</t>
  </si>
  <si>
    <t xml:space="preserve">La Subdirección de Administración y Seguimiento, plantea lo siguiente para el cumplimiento del objetivo: Primer semestre el 33% (20 Seguimientos), segundo semestre 67% (40 seguimientos). Para un total de 60 seguimiento al año.  </t>
  </si>
  <si>
    <t xml:space="preserve">Cajas de Compensacion Familiar: 9 visitas prestadores (13 visitas a puntos de atención)
Agencias Privadas Lucrativas: 1 visita
Agencia Pública de Empleo de Ente Territorial: 4 visitas
Bolsas de Empleo de Instuticón de Educación Superior: 6 visitas </t>
  </si>
  <si>
    <r>
      <t xml:space="preserve">Los siguientes productos son los que durante el primer trimestre se han concluido:
</t>
    </r>
    <r>
      <rPr>
        <b/>
        <sz val="11"/>
        <rFont val="Calibri"/>
        <family val="2"/>
        <scheme val="minor"/>
      </rPr>
      <t xml:space="preserve">
3</t>
    </r>
    <r>
      <rPr>
        <sz val="11"/>
        <rFont val="Calibri"/>
        <family val="2"/>
        <scheme val="minor"/>
      </rPr>
      <t xml:space="preserve"> anexos demanda (ofertas de empleo) correspondientes al diciembre 2019, enero y febrero de 2020. Estos anexos, contienen las principales variables y la información histórica al corte de cada mes.
</t>
    </r>
    <r>
      <rPr>
        <b/>
        <sz val="11"/>
        <rFont val="Calibri"/>
        <family val="2"/>
        <scheme val="minor"/>
      </rPr>
      <t>1</t>
    </r>
    <r>
      <rPr>
        <sz val="11"/>
        <rFont val="Calibri"/>
        <family val="2"/>
        <scheme val="minor"/>
      </rPr>
      <t xml:space="preserve">  Estudio sobre la duración del desempleo realizado con información de la Gran Encuesta Integrada de Hogares (DANE)
</t>
    </r>
    <r>
      <rPr>
        <b/>
        <sz val="11"/>
        <rFont val="Calibri"/>
        <family val="2"/>
        <scheme val="minor"/>
      </rPr>
      <t>7</t>
    </r>
    <r>
      <rPr>
        <sz val="11"/>
        <rFont val="Calibri"/>
        <family val="2"/>
        <scheme val="minor"/>
      </rPr>
      <t xml:space="preserve"> Boletines de oferta de empleo: 3 con desagregación nacional y Bogotá, Antioquia, Caldas y Quindío.
</t>
    </r>
    <r>
      <rPr>
        <b/>
        <sz val="11"/>
        <rFont val="Calibri"/>
        <family val="2"/>
        <scheme val="minor"/>
      </rPr>
      <t>3</t>
    </r>
    <r>
      <rPr>
        <sz val="11"/>
        <rFont val="Calibri"/>
        <family val="2"/>
        <scheme val="minor"/>
      </rPr>
      <t xml:space="preserve"> boletines de oportunidades laborales:  correspondientes a nivel Nacional, Bogotá y Cundinamarca.
</t>
    </r>
    <r>
      <rPr>
        <b/>
        <sz val="11"/>
        <rFont val="Calibri"/>
        <family val="2"/>
        <scheme val="minor"/>
      </rPr>
      <t>1</t>
    </r>
    <r>
      <rPr>
        <sz val="11"/>
        <rFont val="Calibri"/>
        <family val="2"/>
        <scheme val="minor"/>
      </rPr>
      <t xml:space="preserve">  Boletín regional zona Centro Occidental
</t>
    </r>
    <r>
      <rPr>
        <b/>
        <sz val="11"/>
        <rFont val="Calibri"/>
        <family val="2"/>
        <scheme val="minor"/>
      </rPr>
      <t>2</t>
    </r>
    <r>
      <rPr>
        <sz val="11"/>
        <rFont val="Calibri"/>
        <family val="2"/>
        <scheme val="minor"/>
      </rPr>
      <t xml:space="preserve"> boletines poblaciones relacionados con la Misionalidad de la Unidad: mujeres y discapacidad.</t>
    </r>
  </si>
  <si>
    <t>No se programó avance para este trimestre</t>
  </si>
  <si>
    <t xml:space="preserve">La directora Angi Velásquez participó en el Congreso Nacional de la Federación Colombiana de Municipios (Fedemunicipios) en Cartagena. Desde la sede de ese congreso entregó declaraciones a los medios de comunicación sobre las los colombianos que consiguieron empleo formal entre enero y diciembre del 2019.
. La directora de la Unidad fue entrevistada en la emisora Radio  Nacional de Colombia (RTVC). Habló sobre el Servicio Público de Empleo: qué es, cuáles son los servicios, cómo un colombiano puede acceder a ellos, al tiempo que atendió las dudas de los oyentes que estaban conectados en vivo.
. La directora Velásquez fue entrevistada en directo desde el set de Noticias RCN. El tema: empleo para personas con discapacidad en Colombia.
. Noticias RCN emtió una nota sobre lo que hace el Servicio Público de Empleo. 
. La directora Velásquez y el subdirector Carlos Garzón asistieron al evento Inclusión 2020 OIM (población víctima). En el primer día del evento entregaron declaraciones al medio de comunicación Cablenoticias sobre todo lo que el SPE ha venido haciendo, en alianza con organismos internacionales, por la población víctima del país. 
. El periódico EL ESPECATDOR publicó una nota sobre cómo un colombiano puede encontrar ofertad laborales a través de la Bolsa Única de Empleo. Citan las delcaraciones de la directora de la Unidad del SPE.
. Radio Nacional de Colombia (RTVC) emitió una noticia sobre cómo un colombiano puede acceder a las oferta laborales ofrecidas por el Servicio Público de Emlpleo. El medio cita a la directora Velásquez.  
.  El portal Pulzo emitió una noticia sobre la herramienta práctica y digital del Servicio Público de Empleo  para que los colombianos consigan trabajo formal.
. El Diario del Norte sacó una nota sobre la nueva herramienta para encontrar trabajo sin salir de casa: la Bolsa Única de Empleo.
</t>
  </si>
  <si>
    <t>Se realizó el seguimiento a las actividades realizadas para la implementación del Modelo Integrado de Planeación y Gestión, éstas son las que tuvieron avance en el primer trimestre, sin embargo, se espera definir un nuevo plan de trabajo cuando se obtengan los resultados del FURAG 2019 de la Unidad del SPE. (Archivo de Seguimiento a MIPG)</t>
  </si>
  <si>
    <t>Avance Cuantitativo Segundo Seguimiento</t>
  </si>
  <si>
    <t>Avance Cualitativo Segundo Seguimiento</t>
  </si>
  <si>
    <r>
      <t>La Subdirección de Desarrollo y Tecnología con relación a este objetivo tiene como alcance para el año 2020, las siguientes fases: 
1. Evaluación y aprobación del alcance detallado (30%)   -   Tercer</t>
    </r>
    <r>
      <rPr>
        <sz val="11"/>
        <rFont val="Calibri"/>
        <family val="2"/>
        <scheme val="minor"/>
      </rPr>
      <t xml:space="preserve"> Trimestre de 2020
2. Evaluacion tecnica de las propuestas (30%)    -     Cuarto Trimestre de 2020
3. Apoyo al desarrollo del proyecto  (40%)     -   Cuarto Trimestre de 2020</t>
    </r>
  </si>
  <si>
    <t>Teniendo en cuenta que las tareas correspondientes a la “Definición del nuevo sistema de información (BID)” estas supeditadas a los resultados obtenidos en los procesos adelantados por el BID, y en el entendido de que no se tiene fecha cierta de la entrega de la consultoría con la firma Ernst &amp; Young,   base  dar cumplimiento a la primera actvidad correspondiente a la "Evaluación y aprobación del alcance detallado",  esta actividad se reporta en 0%.  Sin embargo, se indica que durante el segundo trimestre de 2020,  la Subdirección de Desarrollo y Tecnología oportunamente:
•         Participó en la realización de talleres de trabajo con las áreas involucradas para determinar los requerimientos para el nuevo Sistema de Informaciòn del SPE.
•         Participación en el análisis de los requerimientos críticos relacionados con los procesos a transformar.
•         Partipicipación en la identificación de requerimientos de gestión, información y operación para realizar la definición del alcance con bases estos requerimientos.
•          Atendió la solicitud de respuesta a preguntas a través de la firma Ernst &amp; Young respecto a las firmas por ella consultada respecto al RFI presentado a éstas.
•         Lideró tres mesas de trabajo con las subdirecciones de la Unidad del SPE con el fin de revisar detalladamente el anexo presentado con los requerimientos establecidos por la firma Ernst &amp;Young.
•         Presentó la solicitud de ajustes al anexo presentado y dió respuesta a las aclaraciones a los mismos por parte de Ernst &amp;Young.
•         Participó activiamente en las reuniones de cuerpo directivo de la Unidad del SPE donde se presentaron los avances de la consultoría con la firma  Ernst &amp;Young.</t>
  </si>
  <si>
    <t xml:space="preserve">
36,6%</t>
  </si>
  <si>
    <t>Cajas de Compensacion Familiar: 1 visita
Agencias Privadas Lucrativas: 1 visita</t>
  </si>
  <si>
    <t xml:space="preserve">. El portal de Semana publicó una nota en la que la Unidad del Servicio Público de Empleo ofrece más de seis mil ofertas laborales para el sector salud en Colombia. En el artículo periodístico es citada la directora de la entidad, Angi Velásquez.
. Radio Santa Fe emitió una noticia sobre las 6.000 ofertas laborales que tenía para ese momento disponibles en el sector salud la Unidad del Servicio Público de Empleo. En la nota es citado un entrecomillado de la directora Angi Velásquez.
. El Noticiero 90 Minutos publicó la nota sobre las ofertas laborales disponibles en el sector salud. En la noticia es mencionada la Unidad del Servicio Público de Empleo y la directora Angi Velásquez. 
. El Diario Occidente publicó un artículo periodístico en el que destaca las ofertas labores ofrecidas por la Unidad del Servicio Público de Empleo. En la nota citan a la directora Angi Viviana Velásquez. 
. El portal web del Canal Uno publicó la noticia sobre las ofertas laborales disponibles en el sector de la salud, ofrecidas por la Unidad del Servicio Público de Empleo, noticia en la cual es citada la directora Angi Viviana Velásquez. 
. El medio La voz de Yopal publicó una noticia sobre la feria de empleo y empleabilidad en el departamento del Casanare. En ella es mencionada la Unidad del Servicio Público de Empleo.
. El medio Casanare 24 horas publicó la noticia sobre la feria de empleo y empleabilidad en el departamento del Casanare, nota periodística en la que fue mencionada la directora de la Unidad del SPE, Angi Viviana Velásquez. 
. El fan page de la Gobernación de Casanare transmitió en directo el lanzamiento oficial de la feria de empleo y empleabilidad en ese departamento. En este intervino la directora de la Unidad del SPE, Angi Velásquez.
. El medio Manantial Stereo publicó la noticia sobre las ofertas de empleo disponibles en el sector salud en el país, ofrecidas por la Unidad del Servicio Público de Empleo.
. El medio Mi Putumayo publicó una noticia en la que aclara que el filtro real para convocatorias de empleo en Colombia, incluso en sus regiones apartadas, es el Servicio Público de Empleo.
. Radio Santa Fe publicó la noticia sobre el seguimiento que el Observatorio Colombiano les hará a los procesos judiciales por delitos de violencia sexual. En el informe es mencionado el Servico Público de Empleo y la ruta de empleo para mujeres víctimas de violencia.
. El sitio virtual de la Alcaldía de Duitama, Boyacá, publicó la noticia sobre el programa Empleáte, en la que fue mencioanda la Unidad del Servicio Público de Empleo. 
. BC Noticias publicó la nota sobre la convocatoria Empléate, del Gobierno Nacional, en la que es mencionado el Servicio Público de Empleo.  
</t>
  </si>
  <si>
    <t>CUMPLIMIENTO SEGUNDO TRIMESTRE</t>
  </si>
  <si>
    <t>Se dio asistencia técnica a 139 prestadores a través de revisión de Proyectos de Viabilidad, asesoría a diferentes inquietudes por diferentes medios presenciales o virtuales. De estos, 41 fueron prestadores públicos.</t>
  </si>
  <si>
    <t xml:space="preserve">Los siguientes productos son los que durante el  segundo trimestre se han concluido:
1 documento sobre competencias 2019
3 anexos demanda (ofertas de empleo) correspondientes marzo, abril y mayo de 2020. Estos anexos, contienen las principales variables y la información histórica al corte de cada mes.
6  Boletines de oferta de empleo: 3 con desagregación nacional, Atlántico, Santander y  Meta
4 boletines de oportunidades laborales:  correspondientes a Valle del Cauca, Antioquia, Atlántico, San Andrés.
3 Boletines regionales: Bogotá, San Andrés y Valle del Cauca. 
2 documentos relacionados con la misionalidad de la Unidad: Boletín de hidrocarburos, documento barreras de acceso al empleo. </t>
  </si>
  <si>
    <t xml:space="preserve">Para este trimestre no se programó avance, en la reformulación del Plan de Acción.
Sin embargo, se realizaron las siguientes actividades:
* Se revisa el diagnóstico empresarial realizado en el año 2017 a 2.800 empresas,  en el cual se verificó el conocimiento que tienen las empresas respecto al SPE, los servicios a los cuales han accedido y su nivel de satisfacción con los mismos. 
* Se replanteó el diagnóstico que se va a realizar al sector empresarial, teniendo en cuenta que la crisis económica y social derivada de la pandemia por el Covid-19 cambió drásticamente las necesidades  tanto del mercado laboral como de los empresarios.
* Se suscribe  por parte de Dirección y Jurídica la carta acuerdo con Eurosocial para desarrollar el proyecto de "Plan de Relacionamiento y Atracción de empresarios", la cual es enviada a este organismo para su respectiva firma de aceptación. </t>
  </si>
  <si>
    <t>• Levantamiento de información, consolidación y registro de la información primaria obtenida con datos de temas funcional, organizacional y de movilidad para los SPE de Colombia y Ecuador (Información del último país aportada por Min Trabajo Ecuador).
• Elaboración de un documento comparativo resumen con información de referencia de los SPE de España, Chile, Austria, Suecia, Dinamarca y Canadá.
• Elaboración y presentación de avances y resultados obtenidos hasta el momento, sobre la gestión efectuada y primeros resultados para avanzar en la integración de los SPE.
• Reunión efectuada con OIT para la revisión de los términos de referencia para la contratación de una consultoría que permita contar con información base para una efectiva integración regional de los SPE.
•Se han realizado  Dos (2) Reuniones con el Ministerio de Trabajo de Ecuador para la consolidación de un plan de trabajo binacional.
• Una mesa técnica entre los equipos técnicos de la Unidad del SPE y el Ministerio de Trabajo de Ecuador con el fin de actualizar el plan de trabajo para el piloto de intercambio de información de vacantes.
• Elaboración de la primera propuesta de Base de Actores Clave de los gobiernos interesados en la integración de los SPE.</t>
  </si>
  <si>
    <t>• Las acciones de trabajo conjunto con la Subdirección de Administración se ha realizado a través de reuniones  entre la RED RENACE y el equipo directivo de la Unidad del SPE donde las IES directamente compartieron sus expectativas o consideraciones respecto a la actualización de la normatividad actual en el SPE. En particular, estas sugerencias de actualización normativa se han referido:
 - Requisitos de póliza (inqequidad entre IES Públicas y Privadas).
 - Acceso al SISE para las Bolsas de las IES.
 - Acceso a herramientas de orientación (Pruebas de orientación)
 - Requisitos en Proyectos de Viabilidad (Esquemas de operación y prestación de c/u de los servicios).
 - Modificación tiempos de autorización y renovación de 2 a 4 años."
• Se consolidó el documento de caracterización de las Bolsas de Empleo de las IES con las respuestas de las IES asociadas a ACIET, REDTTU incluidas en las gráficas y análisis correspondiente . En total se obtuvo participación de 99 IES encuestadas.</t>
  </si>
  <si>
    <r>
      <rPr>
        <b/>
        <sz val="11"/>
        <color rgb="FF000000"/>
        <rFont val="Arial"/>
        <family val="2"/>
      </rPr>
      <t>1-2.</t>
    </r>
    <r>
      <rPr>
        <sz val="11"/>
        <color rgb="FF000000"/>
        <rFont val="Arial"/>
        <family val="2"/>
      </rPr>
      <t xml:space="preserve"> Se realizaron dos transferencias presenciales con el objetivo de  capacitar a los prestadores asistentes en la ruta básica de empleabilidad, el Modelo de Inclusión Laboral y el Sistema de Información con el fin de fortalecer la prestación de los servicios de gestión y colocación de empleo.  Transferencia 1: realizada para entes territoriales de Meta, los días 3 y 4 de febrero, asistentes 20 funcionarios de las APE Alcaldías de Villavicencio, Guamal, Acacías, Castilla La Nueva.  Transferencia 2:  realizada para la bolsa de empleo Afesalwil de Santander, los días 10 y 11 de marzo, asistentes 7 funcionarios de la bolsa.
</t>
    </r>
    <r>
      <rPr>
        <b/>
        <sz val="11"/>
        <rFont val="Arial"/>
        <family val="2"/>
      </rPr>
      <t>3. El 4 y 5 de marzo</t>
    </r>
    <r>
      <rPr>
        <sz val="11"/>
        <rFont val="Arial"/>
        <family val="2"/>
      </rPr>
      <t xml:space="preserve"> se realizó en Riohacha trasferencia y generación de espacios de consulta colectiva para el fortalecimiento del proceso de implementación del Modelo de Inclusión Laboral con enfoque de cierre de brechas y temas relacionado con victimas de conflicto armado, migrantes, personas con discapacidad, entre otros. 54 asistentes.</t>
    </r>
    <r>
      <rPr>
        <sz val="11"/>
        <color rgb="FFFF0000"/>
        <rFont val="Arial"/>
        <family val="2"/>
      </rPr>
      <t xml:space="preserve">
</t>
    </r>
    <r>
      <rPr>
        <b/>
        <sz val="11"/>
        <color rgb="FF000000"/>
        <rFont val="Arial"/>
        <family val="2"/>
      </rPr>
      <t>4. El 3 de abril</t>
    </r>
    <r>
      <rPr>
        <sz val="11"/>
        <color rgb="FF000000"/>
        <rFont val="Arial"/>
        <family val="2"/>
      </rPr>
      <t xml:space="preserve"> se realizaron tres (3) encuentros virtuales con Prestadores dirigidos a CCF, entes territoriales y APE Sena con sus coordinadores regionales.  Allí se presentó el protocolo de atención modalidad no presencial para el Servicio Público de Empleo, lanzamiento de la plataforma de cursos virtuales y resolución de inquietudes derivadas de la pandemia Covid -19, con los prestadores asistentes.  
</t>
    </r>
    <r>
      <rPr>
        <b/>
        <sz val="11"/>
        <color rgb="FF000000"/>
        <rFont val="Arial"/>
        <family val="2"/>
      </rPr>
      <t xml:space="preserve">
5. El 3 de jun</t>
    </r>
    <r>
      <rPr>
        <sz val="11"/>
        <color rgb="FF000000"/>
        <rFont val="Arial"/>
        <family val="2"/>
      </rPr>
      <t>io se realizaron tres (3) jornadas con prestadores para socialización del Programa Empléate que la Unidad del SPE trabaja en alianza con Prosperidad Social, presentando en qué consiste, cómo se puede participar y explicando la metodología del programa.  Estas jornadas se realizaron por nodos: Nodo 1 -  Región Caribe, Región Pacifico, Caquetá, Amazonas, Putumayo, Guainía, Guaviare, Vaupés y Vichada. Nodo 2- Bogotá, Cundinamarca, Santander, Norte de Santander, Huila, Tolima y Boyacá.  Nodo 3 - Meta, Casanare, Arauca, Antioquia y Eje Cafetero.  Igualmente, junto con Prosperidad Social, el 23 de junio se realizó una jornada con Prestadores de Bogotá y Cundinamarca para fortalecer conocimiento y clarificar inquietudes sobre Programa Empléate.  El 25 de Junio se realizó jornada con Agencia de Alcaldía de Tocancipá y Empresarios.
6</t>
    </r>
    <r>
      <rPr>
        <b/>
        <sz val="11"/>
        <color rgb="FF000000"/>
        <rFont val="Arial"/>
        <family val="2"/>
      </rPr>
      <t>.</t>
    </r>
    <r>
      <rPr>
        <sz val="11"/>
        <color rgb="FF000000"/>
        <rFont val="Arial"/>
        <family val="2"/>
      </rPr>
      <t xml:space="preserve"> El 16 de junio se realizó, con el acompañamiento de OIT, el webinar: Cómo lograr un regreso seguro y saludable al trabajo durante la pandemia por Covid-19”, también se hizo el lanzamiento del curso virtual Modelo de Inclusión Laboral:  Gestión con Empleadores.
7</t>
    </r>
    <r>
      <rPr>
        <b/>
        <sz val="11"/>
        <color rgb="FF000000"/>
        <rFont val="Arial"/>
        <family val="2"/>
      </rPr>
      <t>.</t>
    </r>
    <r>
      <rPr>
        <sz val="11"/>
        <color rgb="FF000000"/>
        <rFont val="Arial"/>
        <family val="2"/>
      </rPr>
      <t xml:space="preserve"> El 25 de junio se realizó evento virtual con Prestadores para socialización de la guía de ajustes a la ruta de empleabilidad con enfoque en personas con discapacidad.
8</t>
    </r>
    <r>
      <rPr>
        <b/>
        <sz val="11"/>
        <color rgb="FF000000"/>
        <rFont val="Arial"/>
        <family val="2"/>
      </rPr>
      <t>.</t>
    </r>
    <r>
      <rPr>
        <sz val="11"/>
        <color rgb="FF000000"/>
        <rFont val="Arial"/>
        <family val="2"/>
      </rPr>
      <t xml:space="preserve"> El 4 de junio se realizó capacitación al Prestador Alcaldía de Medellín, Mayo 13 (Modelo de Inclusión Laboral con enfoque de cierre de brechas),  (Ruta de Empleabilidad)
9.  El 08 de Mayo se realizo Socialización Proceso de Autorizaciones a Bolsas de Empleo de Instituciones de Educación Superior, 
Nueve</t>
    </r>
    <r>
      <rPr>
        <b/>
        <sz val="11"/>
        <color rgb="FF000000"/>
        <rFont val="Arial"/>
        <family val="2"/>
      </rPr>
      <t xml:space="preserve"> transferencias realizadas de 15 programadas, 60% avance.</t>
    </r>
    <r>
      <rPr>
        <sz val="11"/>
        <color rgb="FF0000FF"/>
        <rFont val="Arial"/>
        <family val="2"/>
      </rPr>
      <t xml:space="preserve">
</t>
    </r>
    <r>
      <rPr>
        <sz val="11"/>
        <color theme="1"/>
        <rFont val="Arial"/>
        <family val="2"/>
      </rPr>
      <t xml:space="preserve">
</t>
    </r>
  </si>
  <si>
    <r>
      <rPr>
        <b/>
        <sz val="11"/>
        <rFont val="Arial"/>
        <family val="2"/>
      </rPr>
      <t>Acciones dirigidas a población víctima del conflicto armado y otras poblaciones:</t>
    </r>
    <r>
      <rPr>
        <sz val="11"/>
        <rFont val="Arial"/>
        <family val="2"/>
      </rPr>
      <t xml:space="preserve">
• Se reporta que frente a este periodo se reformularon los documentos relacionados al proyecto de inclusión laboral para víctimas del conflicto armado, teniendo en cuenta la pandemia declarada por la OMS a partir del 11 de marzo de 2020. En ese contexto el proyecto se reorientó a las nuevas necesidades dada la nueva normalidad. Los documentos que se reformularon fueron los siguientes:
* Estudios Previos, Anexo Técnico, Perfiles Equipo base y Equipo Territorial.  Finalmente, los anteriores documentos quedaron con versión final el pasado 2 de junio de 2020 y aprobados según desarrollo del comité de contratación realizado el pasado 8 de junio de 2020.
• El 08 de junio se realizó la socialización a la OIT de productos y pagos para la estructuración de la carta acuerdo del convenio. 
• Se revisó el documento propuesta de carta acuerdo enviado por la OIT, se realizaron observaciones con referencia a los estudios previos y anexo técnico solicitado por la Unidad del SPE. 
• Los días 11 y 24 de junio del 2020 se llevaron a cabo mesas de trabajo con la OIT para revisar y definir la carta acuerdo que será suscrita por las dos entidades. 
</t>
    </r>
    <r>
      <rPr>
        <b/>
        <sz val="11"/>
        <rFont val="Arial"/>
        <family val="2"/>
      </rPr>
      <t>Modelo de  Inclusión Laboral:</t>
    </r>
    <r>
      <rPr>
        <sz val="11"/>
        <rFont val="Arial"/>
        <family val="2"/>
      </rPr>
      <t xml:space="preserve">
• Se realizó revisión de los documentos del diagnóstico de implementación del  Modelo de Inclusión Laboral,  entregados por el convenio celebrado con OIM y lo trabajado por el equipo de la Subdirección de promoción para la vigencia 2019.   ·     
• Fue construido un documento unificado de las observaciones y sugerencias frente a la revisión del Modelo de Inclusión laboral con 
enfoque de cierre de brechas, con recomendaciones de ajuste, para revisión del equipo técnico de la Subdirección de Promoción y  el equipo directivo de la entidad. 
• Fueron realizadas reuniones de trabajo en el trimestre, donde se realizaron las discusiones que orientaron la elaboración del documento.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</si>
</sst>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sz val="11"/>
      <color rgb="FF002060"/>
      <name val="Calibri"/>
      <family val="2"/>
      <scheme val="minor"/>
    </font>
    <font>
      <sz val="11"/>
      <color rgb="FF000000"/>
      <name val="Arial"/>
      <family val="2"/>
    </font>
    <font>
      <sz val="11"/>
      <color theme="1"/>
      <name val="Arial"/>
      <family val="2"/>
    </font>
    <font>
      <sz val="11"/>
      <name val="Arial"/>
      <family val="2"/>
    </font>
    <font>
      <b/>
      <sz val="11"/>
      <color rgb="FF000000"/>
      <name val="Arial"/>
      <family val="2"/>
    </font>
    <font>
      <sz val="11"/>
      <color rgb="FF0000FF"/>
      <name val="Arial"/>
      <family val="2"/>
    </font>
    <font>
      <sz val="11"/>
      <color rgb="FFFF0000"/>
      <name val="Arial"/>
      <family val="2"/>
    </font>
    <font>
      <b/>
      <sz val="1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6" fillId="0" borderId="0" applyFont="0" applyFill="0" applyBorder="0" applyAlignment="0" applyProtection="0"/>
  </cellStyleXfs>
  <cellXfs count="47">
    <xf numFmtId="0" fontId="0" fillId="0" borderId="0" xfId="0"/>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3" borderId="0" xfId="0" applyFill="1"/>
    <xf numFmtId="0" fontId="4" fillId="0" borderId="1" xfId="0" applyFont="1" applyBorder="1" applyAlignment="1">
      <alignment vertical="center" wrapText="1"/>
    </xf>
    <xf numFmtId="0" fontId="1" fillId="0" borderId="0" xfId="0" applyFont="1"/>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0" fillId="0" borderId="1" xfId="0" applyFill="1" applyBorder="1" applyAlignment="1">
      <alignment vertical="center" wrapText="1"/>
    </xf>
    <xf numFmtId="0" fontId="0" fillId="0" borderId="0" xfId="0" applyAlignment="1">
      <alignment vertical="center"/>
    </xf>
    <xf numFmtId="0" fontId="5" fillId="0" borderId="0" xfId="0" applyFont="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9" fontId="0" fillId="0" borderId="1" xfId="0" applyNumberForma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vertical="center"/>
    </xf>
    <xf numFmtId="0" fontId="0" fillId="0" borderId="0" xfId="0" applyFill="1"/>
    <xf numFmtId="0" fontId="7" fillId="0" borderId="0" xfId="0" applyFont="1" applyAlignment="1">
      <alignment horizontal="center"/>
    </xf>
    <xf numFmtId="0" fontId="8" fillId="3" borderId="1" xfId="0" applyFont="1" applyFill="1" applyBorder="1" applyAlignment="1">
      <alignment horizontal="center" vertical="center"/>
    </xf>
    <xf numFmtId="9" fontId="7" fillId="0" borderId="1" xfId="0" applyNumberFormat="1" applyFont="1" applyBorder="1" applyAlignment="1">
      <alignment horizontal="center" vertical="center"/>
    </xf>
    <xf numFmtId="0" fontId="0" fillId="0" borderId="1" xfId="0" applyBorder="1" applyAlignment="1">
      <alignment vertical="center" wrapText="1"/>
    </xf>
    <xf numFmtId="9" fontId="0" fillId="0" borderId="1" xfId="0" applyNumberFormat="1" applyBorder="1" applyAlignment="1">
      <alignment horizontal="center" vertical="center"/>
    </xf>
    <xf numFmtId="9" fontId="0" fillId="0" borderId="1" xfId="1" applyFont="1" applyBorder="1" applyAlignment="1">
      <alignment horizontal="center" vertical="center" wrapText="1"/>
    </xf>
    <xf numFmtId="0" fontId="0" fillId="0" borderId="1" xfId="0" applyBorder="1" applyAlignment="1">
      <alignment wrapText="1"/>
    </xf>
    <xf numFmtId="164" fontId="3" fillId="4" borderId="1" xfId="1" applyNumberFormat="1" applyFont="1" applyFill="1" applyBorder="1" applyAlignment="1">
      <alignment horizontal="center" vertical="center"/>
    </xf>
    <xf numFmtId="9" fontId="0" fillId="0" borderId="1" xfId="0" applyNumberFormat="1" applyBorder="1" applyAlignment="1">
      <alignment horizontal="center" vertical="center" wrapText="1"/>
    </xf>
    <xf numFmtId="0" fontId="0" fillId="0" borderId="1" xfId="0" applyBorder="1" applyAlignment="1">
      <alignment horizontal="left" wrapText="1"/>
    </xf>
    <xf numFmtId="9" fontId="0" fillId="0" borderId="1" xfId="0" applyNumberFormat="1" applyFill="1" applyBorder="1" applyAlignment="1">
      <alignment horizontal="center" vertical="center"/>
    </xf>
    <xf numFmtId="9" fontId="7" fillId="0" borderId="1" xfId="0" applyNumberFormat="1" applyFont="1" applyFill="1" applyBorder="1" applyAlignment="1">
      <alignment horizontal="center" vertical="center"/>
    </xf>
    <xf numFmtId="9" fontId="9"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164"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9" fontId="10" fillId="0" borderId="2" xfId="0" applyNumberFormat="1" applyFont="1" applyFill="1" applyBorder="1" applyAlignment="1">
      <alignment horizontal="center" vertical="center"/>
    </xf>
    <xf numFmtId="0" fontId="10" fillId="0" borderId="2" xfId="0" applyFont="1" applyFill="1" applyBorder="1" applyAlignment="1">
      <alignment vertical="center" wrapText="1"/>
    </xf>
    <xf numFmtId="9" fontId="11" fillId="0" borderId="2" xfId="0" applyNumberFormat="1" applyFont="1" applyFill="1" applyBorder="1" applyAlignment="1">
      <alignment horizontal="center" vertical="center"/>
    </xf>
    <xf numFmtId="0" fontId="12" fillId="0" borderId="2" xfId="0" applyFont="1" applyFill="1" applyBorder="1" applyAlignment="1">
      <alignment vertical="center" wrapText="1"/>
    </xf>
    <xf numFmtId="0" fontId="15" fillId="0" borderId="2" xfId="0" applyFont="1" applyFill="1" applyBorder="1" applyAlignment="1">
      <alignment wrapText="1"/>
    </xf>
    <xf numFmtId="9" fontId="10"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2"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6"/>
  <sheetViews>
    <sheetView tabSelected="1" topLeftCell="K1" zoomScale="60" zoomScaleNormal="60" workbookViewId="0">
      <selection activeCell="M3" sqref="M3"/>
    </sheetView>
  </sheetViews>
  <sheetFormatPr baseColWidth="10" defaultColWidth="9.140625" defaultRowHeight="15.75" x14ac:dyDescent="0.25"/>
  <cols>
    <col min="1" max="1" width="38.7109375" style="8" customWidth="1"/>
    <col min="2" max="2" width="44.28515625" customWidth="1"/>
    <col min="3" max="3" width="50.28515625" customWidth="1"/>
    <col min="4" max="4" width="36.28515625" hidden="1" customWidth="1"/>
    <col min="5" max="5" width="26" hidden="1" customWidth="1"/>
    <col min="6" max="6" width="92.5703125" customWidth="1"/>
    <col min="7" max="7" width="57.7109375" customWidth="1"/>
    <col min="8" max="8" width="120.42578125" bestFit="1" customWidth="1"/>
    <col min="9" max="9" width="53.28515625" style="22" customWidth="1"/>
    <col min="10" max="10" width="73.7109375" style="21" customWidth="1"/>
    <col min="11" max="11" width="166.140625" style="21" customWidth="1"/>
    <col min="12" max="12" width="71.7109375" style="21" customWidth="1"/>
    <col min="13" max="66" width="59.85546875" style="21" customWidth="1"/>
  </cols>
  <sheetData>
    <row r="1" spans="1:66" ht="44.25" customHeight="1" x14ac:dyDescent="0.25">
      <c r="A1" s="46" t="s">
        <v>52</v>
      </c>
      <c r="B1" s="46"/>
      <c r="C1" s="46"/>
      <c r="D1" s="46"/>
      <c r="E1" s="46"/>
      <c r="F1" s="46"/>
      <c r="G1" s="46"/>
      <c r="H1" s="46"/>
      <c r="I1" s="46"/>
      <c r="J1" s="46"/>
      <c r="K1" s="46"/>
      <c r="L1" s="46"/>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s="6" customFormat="1" ht="36" customHeight="1" x14ac:dyDescent="0.25">
      <c r="A2" s="4" t="s">
        <v>0</v>
      </c>
      <c r="B2" s="4" t="s">
        <v>1</v>
      </c>
      <c r="C2" s="5" t="s">
        <v>2</v>
      </c>
      <c r="D2" s="5" t="s">
        <v>3</v>
      </c>
      <c r="E2" s="4" t="s">
        <v>4</v>
      </c>
      <c r="F2" s="4" t="s">
        <v>5</v>
      </c>
      <c r="G2" s="4" t="s">
        <v>54</v>
      </c>
      <c r="H2" s="4" t="s">
        <v>53</v>
      </c>
      <c r="I2" s="23" t="s">
        <v>55</v>
      </c>
      <c r="J2" s="4" t="s">
        <v>63</v>
      </c>
      <c r="K2" s="4" t="s">
        <v>64</v>
      </c>
      <c r="L2" s="4" t="s">
        <v>70</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322.5" customHeight="1" x14ac:dyDescent="0.25">
      <c r="A3" s="7" t="s">
        <v>6</v>
      </c>
      <c r="B3" s="1" t="s">
        <v>8</v>
      </c>
      <c r="C3" s="1" t="s">
        <v>9</v>
      </c>
      <c r="D3" s="2" t="s">
        <v>34</v>
      </c>
      <c r="E3" s="3" t="s">
        <v>7</v>
      </c>
      <c r="F3" s="25" t="s">
        <v>65</v>
      </c>
      <c r="G3" s="27">
        <v>0</v>
      </c>
      <c r="H3" s="13" t="s">
        <v>56</v>
      </c>
      <c r="I3" s="33">
        <v>1</v>
      </c>
      <c r="J3" s="34">
        <v>0</v>
      </c>
      <c r="K3" s="17" t="s">
        <v>66</v>
      </c>
      <c r="L3" s="32">
        <v>1</v>
      </c>
    </row>
    <row r="4" spans="1:66" ht="114" customHeight="1" x14ac:dyDescent="0.25">
      <c r="A4" s="44" t="s">
        <v>10</v>
      </c>
      <c r="B4" s="10" t="s">
        <v>29</v>
      </c>
      <c r="C4" s="10" t="s">
        <v>37</v>
      </c>
      <c r="D4" s="10" t="s">
        <v>33</v>
      </c>
      <c r="E4" s="3" t="s">
        <v>7</v>
      </c>
      <c r="F4" s="25" t="s">
        <v>57</v>
      </c>
      <c r="G4" s="26">
        <v>0.33</v>
      </c>
      <c r="H4" s="13" t="s">
        <v>58</v>
      </c>
      <c r="I4" s="33">
        <v>1</v>
      </c>
      <c r="J4" s="35" t="s">
        <v>67</v>
      </c>
      <c r="K4" s="13" t="s">
        <v>68</v>
      </c>
      <c r="L4" s="32">
        <v>1</v>
      </c>
    </row>
    <row r="5" spans="1:66" ht="230.25" customHeight="1" x14ac:dyDescent="0.25">
      <c r="A5" s="44"/>
      <c r="B5" s="10" t="s">
        <v>11</v>
      </c>
      <c r="C5" s="10" t="s">
        <v>12</v>
      </c>
      <c r="D5" s="10" t="s">
        <v>36</v>
      </c>
      <c r="E5" s="3" t="s">
        <v>7</v>
      </c>
      <c r="F5" s="25" t="s">
        <v>43</v>
      </c>
      <c r="G5" s="29">
        <f>17/65</f>
        <v>0.26153846153846155</v>
      </c>
      <c r="H5" s="17" t="s">
        <v>59</v>
      </c>
      <c r="I5" s="33">
        <v>1</v>
      </c>
      <c r="J5" s="36">
        <f>36/65</f>
        <v>0.55384615384615388</v>
      </c>
      <c r="K5" s="37" t="s">
        <v>72</v>
      </c>
      <c r="L5" s="32">
        <v>1</v>
      </c>
    </row>
    <row r="6" spans="1:66" ht="231" customHeight="1" x14ac:dyDescent="0.25">
      <c r="A6" s="44" t="s">
        <v>13</v>
      </c>
      <c r="B6" s="45" t="s">
        <v>14</v>
      </c>
      <c r="C6" s="13" t="s">
        <v>17</v>
      </c>
      <c r="D6" s="13" t="s">
        <v>34</v>
      </c>
      <c r="E6" s="16" t="s">
        <v>7</v>
      </c>
      <c r="F6" s="13" t="s">
        <v>38</v>
      </c>
      <c r="G6" s="18">
        <v>0.25</v>
      </c>
      <c r="H6" s="13" t="s">
        <v>47</v>
      </c>
      <c r="I6" s="33">
        <v>1</v>
      </c>
      <c r="J6" s="38">
        <v>0</v>
      </c>
      <c r="K6" s="39" t="s">
        <v>73</v>
      </c>
      <c r="L6" s="32">
        <v>1</v>
      </c>
    </row>
    <row r="7" spans="1:66" ht="152.25" customHeight="1" x14ac:dyDescent="0.25">
      <c r="A7" s="44"/>
      <c r="B7" s="45"/>
      <c r="C7" s="17" t="s">
        <v>18</v>
      </c>
      <c r="D7" s="17" t="s">
        <v>34</v>
      </c>
      <c r="E7" s="16" t="s">
        <v>7</v>
      </c>
      <c r="F7" s="17" t="s">
        <v>44</v>
      </c>
      <c r="G7" s="18">
        <v>0.15</v>
      </c>
      <c r="H7" s="13" t="s">
        <v>48</v>
      </c>
      <c r="I7" s="33">
        <v>1</v>
      </c>
      <c r="J7" s="40">
        <v>0.25</v>
      </c>
      <c r="K7" s="39" t="s">
        <v>74</v>
      </c>
      <c r="L7" s="32">
        <v>1</v>
      </c>
    </row>
    <row r="8" spans="1:66" ht="165" customHeight="1" x14ac:dyDescent="0.25">
      <c r="A8" s="44"/>
      <c r="B8" s="45" t="s">
        <v>15</v>
      </c>
      <c r="C8" s="17" t="s">
        <v>28</v>
      </c>
      <c r="D8" s="17" t="s">
        <v>34</v>
      </c>
      <c r="E8" s="16" t="s">
        <v>7</v>
      </c>
      <c r="F8" s="17" t="s">
        <v>45</v>
      </c>
      <c r="G8" s="18">
        <v>0.1</v>
      </c>
      <c r="H8" s="13" t="s">
        <v>49</v>
      </c>
      <c r="I8" s="33">
        <v>1</v>
      </c>
      <c r="J8" s="40">
        <v>0.1</v>
      </c>
      <c r="K8" s="41" t="s">
        <v>75</v>
      </c>
      <c r="L8" s="32">
        <v>1</v>
      </c>
    </row>
    <row r="9" spans="1:66" ht="249.75" customHeight="1" x14ac:dyDescent="0.25">
      <c r="A9" s="44"/>
      <c r="B9" s="45"/>
      <c r="C9" s="13" t="s">
        <v>19</v>
      </c>
      <c r="D9" s="13" t="s">
        <v>31</v>
      </c>
      <c r="E9" s="16" t="s">
        <v>7</v>
      </c>
      <c r="F9" s="13" t="s">
        <v>39</v>
      </c>
      <c r="G9" s="18">
        <v>0.23</v>
      </c>
      <c r="H9" s="13" t="s">
        <v>51</v>
      </c>
      <c r="I9" s="33">
        <v>1</v>
      </c>
      <c r="J9" s="40">
        <v>0.2</v>
      </c>
      <c r="K9" s="39" t="s">
        <v>71</v>
      </c>
      <c r="L9" s="32">
        <v>1</v>
      </c>
    </row>
    <row r="10" spans="1:66" ht="224.25" customHeight="1" x14ac:dyDescent="0.25">
      <c r="A10" s="44"/>
      <c r="B10" s="45"/>
      <c r="C10" s="13" t="s">
        <v>20</v>
      </c>
      <c r="D10" s="13" t="s">
        <v>30</v>
      </c>
      <c r="E10" s="16" t="s">
        <v>7</v>
      </c>
      <c r="F10" s="13" t="s">
        <v>40</v>
      </c>
      <c r="G10" s="18">
        <v>0</v>
      </c>
      <c r="H10" s="13" t="s">
        <v>60</v>
      </c>
      <c r="I10" s="33">
        <v>1</v>
      </c>
      <c r="J10" s="38">
        <v>0.6</v>
      </c>
      <c r="K10" s="42" t="s">
        <v>76</v>
      </c>
      <c r="L10" s="32">
        <v>1</v>
      </c>
    </row>
    <row r="11" spans="1:66" ht="223.5" customHeight="1" x14ac:dyDescent="0.25">
      <c r="A11" s="44"/>
      <c r="B11" s="10" t="s">
        <v>16</v>
      </c>
      <c r="C11" s="13" t="s">
        <v>42</v>
      </c>
      <c r="D11" s="13" t="s">
        <v>34</v>
      </c>
      <c r="E11" s="16" t="s">
        <v>7</v>
      </c>
      <c r="F11" s="13" t="s">
        <v>41</v>
      </c>
      <c r="G11" s="18">
        <v>0.2</v>
      </c>
      <c r="H11" s="13" t="s">
        <v>50</v>
      </c>
      <c r="I11" s="33">
        <v>0.8</v>
      </c>
      <c r="J11" s="43">
        <v>0.25</v>
      </c>
      <c r="K11" s="41" t="s">
        <v>77</v>
      </c>
      <c r="L11" s="32">
        <v>1</v>
      </c>
    </row>
    <row r="12" spans="1:66" ht="268.5" customHeight="1" x14ac:dyDescent="0.25">
      <c r="A12" s="12" t="s">
        <v>23</v>
      </c>
      <c r="B12" s="10" t="s">
        <v>22</v>
      </c>
      <c r="C12" s="10" t="s">
        <v>24</v>
      </c>
      <c r="D12" s="10" t="s">
        <v>35</v>
      </c>
      <c r="E12" s="3" t="s">
        <v>7</v>
      </c>
      <c r="F12" s="10" t="s">
        <v>46</v>
      </c>
      <c r="G12" s="26">
        <v>0.15</v>
      </c>
      <c r="H12" s="28" t="s">
        <v>61</v>
      </c>
      <c r="I12" s="24">
        <v>1</v>
      </c>
      <c r="J12" s="30">
        <v>0.2</v>
      </c>
      <c r="K12" s="31" t="s">
        <v>69</v>
      </c>
      <c r="L12" s="32">
        <v>1</v>
      </c>
    </row>
    <row r="13" spans="1:66" ht="126" customHeight="1" x14ac:dyDescent="0.25">
      <c r="A13" s="12" t="s">
        <v>21</v>
      </c>
      <c r="B13" s="1" t="s">
        <v>25</v>
      </c>
      <c r="C13" s="1" t="s">
        <v>26</v>
      </c>
      <c r="D13" s="2" t="s">
        <v>34</v>
      </c>
      <c r="E13" s="3" t="s">
        <v>7</v>
      </c>
      <c r="F13" s="1" t="s">
        <v>27</v>
      </c>
      <c r="G13" s="26">
        <v>0.25</v>
      </c>
      <c r="H13" s="25" t="s">
        <v>62</v>
      </c>
      <c r="I13" s="24">
        <v>1</v>
      </c>
      <c r="J13" s="26">
        <v>0.25</v>
      </c>
      <c r="K13" s="25" t="s">
        <v>62</v>
      </c>
      <c r="L13" s="32">
        <v>1</v>
      </c>
    </row>
    <row r="14" spans="1:66" x14ac:dyDescent="0.25">
      <c r="A14" s="11"/>
      <c r="D14" s="9"/>
    </row>
    <row r="16" spans="1:66" ht="42.75" customHeight="1" x14ac:dyDescent="0.25">
      <c r="A16" s="15" t="s">
        <v>32</v>
      </c>
      <c r="B16" s="14"/>
      <c r="C16" s="14"/>
    </row>
  </sheetData>
  <mergeCells count="5">
    <mergeCell ref="A4:A5"/>
    <mergeCell ref="B6:B7"/>
    <mergeCell ref="B8:B10"/>
    <mergeCell ref="A6:A11"/>
    <mergeCell ref="A1:L1"/>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2020-08-19T15:28:10Z</dcterms:modified>
</cp:coreProperties>
</file>