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Marcela Mesa\Desktop\PARA PUBLICAR SEGUNDO TRIMESTRE\"/>
    </mc:Choice>
  </mc:AlternateContent>
  <xr:revisionPtr revIDLastSave="0" documentId="13_ncr:1_{69BAC7B7-4283-46F3-9693-2EA85019C4CD}" xr6:coauthVersionLast="43" xr6:coauthVersionMax="43" xr10:uidLastSave="{00000000-0000-0000-0000-000000000000}"/>
  <bookViews>
    <workbookView xWindow="-120" yWindow="-120" windowWidth="20730" windowHeight="11160" firstSheet="2" activeTab="4" xr2:uid="{00000000-000D-0000-FFFF-FFFF00000000}"/>
  </bookViews>
  <sheets>
    <sheet name="15. 1PA -SUB TECNOLOGIA" sheetId="1" r:id="rId1"/>
    <sheet name="15.2. PA- SECRETARIA GENERAL" sheetId="2" r:id="rId2"/>
    <sheet name="15.3. DIRECCION" sheetId="3" r:id="rId3"/>
    <sheet name="15.4. SUB PROMOCION" sheetId="4" r:id="rId4"/>
    <sheet name="15.5. SUB ADMINISTRACION" sheetId="6" r:id="rId5"/>
    <sheet name="Hoja2" sheetId="8" state="hidden" r:id="rId6"/>
    <sheet name="Hoja1" sheetId="7" state="hidden" r:id="rId7"/>
  </sheets>
  <externalReferences>
    <externalReference r:id="rId8"/>
  </externalReferences>
  <definedNames>
    <definedName name="_xlnm._FilterDatabase" localSheetId="0" hidden="1">'15. 1PA -SUB TECNOLOGIA'!$A$4:$V$11</definedName>
    <definedName name="OBJETIVO">[1]Hoja2!$A$17:$A$26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5" i="1" l="1"/>
  <c r="T7" i="1" l="1"/>
  <c r="T12" i="1" l="1"/>
  <c r="T6" i="6"/>
  <c r="T7" i="6"/>
  <c r="T8" i="6"/>
  <c r="T9" i="6"/>
  <c r="T10" i="6"/>
  <c r="T11" i="6"/>
  <c r="T12" i="6"/>
  <c r="T6" i="4"/>
  <c r="T7" i="4"/>
  <c r="T8" i="4"/>
  <c r="T10" i="4"/>
  <c r="T12" i="4"/>
  <c r="T13" i="4"/>
  <c r="T14" i="4"/>
  <c r="T5" i="4"/>
  <c r="V6" i="3"/>
  <c r="V7" i="3"/>
  <c r="V8" i="3"/>
  <c r="V10" i="3"/>
  <c r="V5" i="3"/>
  <c r="T8" i="1"/>
  <c r="T9" i="1" s="1"/>
  <c r="U7" i="2"/>
  <c r="U8" i="2"/>
  <c r="U9" i="2"/>
  <c r="U10" i="2"/>
  <c r="U11" i="2"/>
  <c r="U12" i="2"/>
  <c r="U14" i="2"/>
  <c r="U15" i="2"/>
  <c r="U16" i="2"/>
  <c r="U17" i="2"/>
  <c r="U18" i="2"/>
  <c r="U19" i="2"/>
  <c r="U21" i="2"/>
  <c r="U22" i="2"/>
  <c r="U5" i="2"/>
  <c r="V13" i="3" l="1"/>
  <c r="T13" i="6"/>
  <c r="T15" i="4"/>
</calcChain>
</file>

<file path=xl/sharedStrings.xml><?xml version="1.0" encoding="utf-8"?>
<sst xmlns="http://schemas.openxmlformats.org/spreadsheetml/2006/main" count="401" uniqueCount="269">
  <si>
    <t xml:space="preserve">PLAN DE ACCIÓN SUB TECNOLOGÍA </t>
  </si>
  <si>
    <t>OBJETIVO SECTORIAL</t>
  </si>
  <si>
    <t>Objetivo Estrategico</t>
  </si>
  <si>
    <t>RETOS DE DIRECCION</t>
  </si>
  <si>
    <t>ACCIONES</t>
  </si>
  <si>
    <t>TAREA</t>
  </si>
  <si>
    <t xml:space="preserve">EVIDENCIA PROPUESTA </t>
  </si>
  <si>
    <t>RESPONSABLE</t>
  </si>
  <si>
    <r>
      <rPr>
        <b/>
        <sz val="8"/>
        <color theme="1"/>
        <rFont val="Arial Narrow"/>
        <family val="2"/>
      </rPr>
      <t>Programación</t>
    </r>
    <r>
      <rPr>
        <b/>
        <sz val="11"/>
        <color theme="1"/>
        <rFont val="Arial Narrow"/>
        <family val="2"/>
      </rPr>
      <t xml:space="preserve"> II trimestre </t>
    </r>
  </si>
  <si>
    <r>
      <rPr>
        <b/>
        <sz val="8"/>
        <color theme="1"/>
        <rFont val="Arial Narrow"/>
        <family val="2"/>
      </rPr>
      <t>Programación</t>
    </r>
    <r>
      <rPr>
        <b/>
        <sz val="11"/>
        <color theme="1"/>
        <rFont val="Arial Narrow"/>
        <family val="2"/>
      </rPr>
      <t xml:space="preserve"> III trimestre </t>
    </r>
  </si>
  <si>
    <r>
      <rPr>
        <b/>
        <sz val="8"/>
        <color theme="1"/>
        <rFont val="Arial Narrow"/>
        <family val="2"/>
      </rPr>
      <t>Programación</t>
    </r>
    <r>
      <rPr>
        <b/>
        <sz val="11"/>
        <color theme="1"/>
        <rFont val="Arial Narrow"/>
        <family val="2"/>
      </rPr>
      <t xml:space="preserve"> IV trimestre </t>
    </r>
  </si>
  <si>
    <t>Determinar condiciones que contribuyan a: la generación de trabajo decente, la consolidación del mercado de trabajo, la empleabilidad de la población, el mejoramiento de las capacidades productivas de la población y el emprendimiento y desarrollo empresarial como mecanismos para la generación de trabajo, generación de ingresos y la movilidad social.</t>
  </si>
  <si>
    <t>Constituir y administrar el Sistema de Información del Servicio Público de Empleo, el cual integre la información de oferentes y demandantes adscritos a la red de prestadores</t>
  </si>
  <si>
    <t xml:space="preserve">La UAESPE como fuente de información en materia de empleabilidad </t>
  </si>
  <si>
    <t>Aprobación de autorización de prestadores en línea.</t>
  </si>
  <si>
    <t xml:space="preserve">Fácil acceso a la información </t>
  </si>
  <si>
    <t xml:space="preserve">Implementar los lineamientos de Gobierno Digital y Gobierno TIC, para la regulación, control, eficiencia y eficacia de los recursos tecnologicos, que permitan generar valor agregado a partir de las TIC.  </t>
  </si>
  <si>
    <t>Definir la nueva versión de Sistema del Información del SPE.</t>
  </si>
  <si>
    <t>Documento Propuesta del nuevo sistema de información</t>
  </si>
  <si>
    <t xml:space="preserve">SUBDIRECCIÓN DE DESARROLLO Y TECNOLOGÍA </t>
  </si>
  <si>
    <t>Definir el modelo de Gobierno de las TIC de la Unidad del SPE.</t>
  </si>
  <si>
    <t xml:space="preserve">Documento del Modelo de gobierno de las TIC </t>
  </si>
  <si>
    <t>Documentar los procesos de TIC, bajo los lineamientos de las buenas prácticas de ITIL, ISO27001:2013 e ISO20000.</t>
  </si>
  <si>
    <t xml:space="preserve">Procesos documentados </t>
  </si>
  <si>
    <t>Realizar actualizaciones a los Sistemas de Información de la Unidad del SPE, en pro de la mejora continua de la entidad.</t>
  </si>
  <si>
    <t xml:space="preserve">Sistemas de información actualizados </t>
  </si>
  <si>
    <t xml:space="preserve">PLAN DE ACCIÓN SECRETARIA GENERAL </t>
  </si>
  <si>
    <r>
      <rPr>
        <b/>
        <sz val="8"/>
        <color theme="1"/>
        <rFont val="Arial Narrow"/>
        <family val="2"/>
      </rPr>
      <t>Programación</t>
    </r>
    <r>
      <rPr>
        <b/>
        <sz val="11"/>
        <color theme="1"/>
        <rFont val="Arial Narrow"/>
        <family val="2"/>
      </rPr>
      <t xml:space="preserve"> I trimestre </t>
    </r>
  </si>
  <si>
    <t>Fortalecer las instituciones del Sector Trabajo y la rendición de cuentas en ejercicio del Buen Gobierno, en búsqueda de la modernización, eficiencia y eficacia.</t>
  </si>
  <si>
    <t xml:space="preserve">Consolidar el Modelo Integrado de Planeación y Gestión como una herramienta que facilite y mejore la gestión institucional. </t>
  </si>
  <si>
    <t xml:space="preserve">Posicionamiento del Servicio Público de Empleo en los procesos de intermediación laboral </t>
  </si>
  <si>
    <t>Formular el plan estrategico del talento humano que incluya los criterios de calidad establecidos por MIPG, ejecutarlo y medir su cumplimiento</t>
  </si>
  <si>
    <t>Formular el plan estratégico del talento humano que incluya: El plan de trabajo de salud y seguirdad en el trabajo, el plan de vacantes, estretegia de monitoreo del SIGEP,  estretegia evaluación del desempeño,  plan de previsión de recursos humanos, plan institucional de capacitación, plan de bienestar en incentivos.</t>
  </si>
  <si>
    <t>Documentos con cada uno de los planes formulados</t>
  </si>
  <si>
    <t>Secretaria General- Coordinación de Talento Humano</t>
  </si>
  <si>
    <t>Establecer el plan de trabajo del sistema de gestion de salud y seguridad en el trabajo,  implementarlo y medir su cumplimiento</t>
  </si>
  <si>
    <t>Realizar diagnostico basado en los resultados de la autoevaluación según la resolución 1111 de 2017, la matriz de riesgos.</t>
  </si>
  <si>
    <t>Documento Diagnóstico</t>
  </si>
  <si>
    <t>Diseñar y ejecutar  el plan de trabajo de SST, asignar responsables y recursos</t>
  </si>
  <si>
    <t>Documento Plan de Trabajo  - Cronograma de ejecución</t>
  </si>
  <si>
    <t>Diseñar el plan de bienestar  e incentivos incluya los criterios de calidad establecidos por MIPG, ejecutarlo y medir su cumplimiento</t>
  </si>
  <si>
    <t>Realizar el diagnóstico que incluya los resultados de la encuesta de necesidades de bienestar</t>
  </si>
  <si>
    <t xml:space="preserve">Diseñar  y ejecutar el plan de bienestar el incentivos incluyendo el programa de entorno laboral saludable del DAFP y buenas prácticas. </t>
  </si>
  <si>
    <t>Documento del Plan de Bienestar - Cronograma de ejecución</t>
  </si>
  <si>
    <t xml:space="preserve">Diseñar e implementar  el plan institucional de capacitación  que incluya los criterios de calidad establecidos por el MIPG, ejecutarlo y medir su cumplimiento.  </t>
  </si>
  <si>
    <t>Realizar el diagnostico basado en  los resultados de la encuesta de necesidades de capacitación  y los temas establecidos en el MIPG - Función pública.</t>
  </si>
  <si>
    <t xml:space="preserve">Documento Diagnóstico </t>
  </si>
  <si>
    <t xml:space="preserve">Diseñar y ejecutar el plan institucional de capacitación </t>
  </si>
  <si>
    <t>Documento y Cronograma de ejecución</t>
  </si>
  <si>
    <t>Establecer las estrategias para la divulgación y apropiación del código de integridad.</t>
  </si>
  <si>
    <t>Formular la estrategia para la apropiación  del código de integridad de los servidores públicos de la Unidad.</t>
  </si>
  <si>
    <t xml:space="preserve">Documento </t>
  </si>
  <si>
    <t>Ejecutar la estrategia de socialización y apropiación del código de integridad</t>
  </si>
  <si>
    <t>Actas de reunión y listados de asistencia a sensibilizaciones</t>
  </si>
  <si>
    <t>Realizar una adecuada gestión de los documentos que soportan la información de la Entidad de acuerdo con los procesos y procedimientos e incorporando acciones en materia de gestión documental.</t>
  </si>
  <si>
    <t>Actualizar  y ejecutar el Plan Institucional de Archivo- PINAR de la Unidad.</t>
  </si>
  <si>
    <t>Plan Actualizado y Cronograma de Ejecución</t>
  </si>
  <si>
    <t>Secretaria General - Coordinación administrativa</t>
  </si>
  <si>
    <t>Realizar seguimiento al servicio de custodia de expedientes del UAESPE.</t>
  </si>
  <si>
    <t>Documento trimestral de seguimiento a la custodia de archivos</t>
  </si>
  <si>
    <t>Asegurar la disponibilidad de los servicios de mensajería y correspondencia en la Unidad</t>
  </si>
  <si>
    <t>Contrato en ejecución</t>
  </si>
  <si>
    <t>Velar porque la Entidad dé respuesta oportuna a las solicitudes, peticiones, quejas o reclamos de los ciudadanos.</t>
  </si>
  <si>
    <t>Realizar seguimiento  a las PQRSD asignadas a las  diferentes áreas de la entidad y a su correspondiente respuesta.</t>
  </si>
  <si>
    <t xml:space="preserve">Informe de seguimiento a PQRS en los tiempo exigidos por la normatividad </t>
  </si>
  <si>
    <t>Gestionar y asesorar a las diferentes áreas de la  Unidad en la estructuración de los diferentes procesos y modalidades de selección desde la etapa de planeación; así como en la correcta supervisión (ejecución) de los contratos y convenios, teniendo en cuenta las normas legales vigentes y los procesos y procedimientos.</t>
  </si>
  <si>
    <t xml:space="preserve">Acompañar a las diferentes dependencias en cada una de las etapas contractuales de acuerdo con las adquisiciones definidas en el Plan Anual de Adquisiones- PAA y el cronograma de contratación </t>
  </si>
  <si>
    <t>Cronograma de Contratación / Listado de asistencia y Acta de las reuniones realizadas</t>
  </si>
  <si>
    <t xml:space="preserve">Secretaria General- Coordinación contractual </t>
  </si>
  <si>
    <t>Realizar reporte de seguimiento mensual al cumplimiento del cronograma contractual</t>
  </si>
  <si>
    <t>Reportede seguimiento</t>
  </si>
  <si>
    <t xml:space="preserve"> Actualizar  los procesos y procedimientos de Gestión Contractua que se requieran.</t>
  </si>
  <si>
    <t>Lista de procedimientos actualizados y socializados</t>
  </si>
  <si>
    <t>Mejorar los procesos de ejecución de los recursos de inversión de la UAESPE en cada vigencia</t>
  </si>
  <si>
    <t>Gestionar y entregar información financiera, de tipo presupuestal y contable, útil y oportuna para la toma de decisiones de las diferentes áreas; así como acompañar la legalización de los recursos entregados en desarrollo de convenio y contratos, de acuerdo con los procesos y procedimientos.</t>
  </si>
  <si>
    <t>Entregar oportunamente la información de tipo financiero (ejecución presupuestal- compromiso, obligación, pago, estados financieros y seguimiento PAC y anteproyecto de presupuesto),  que permita  tomar decisiones de carácter estratégico  y/o operativo por las diferentes áreas</t>
  </si>
  <si>
    <t>Informe mensual de seguimiento a la Ejecución Presupuestal</t>
  </si>
  <si>
    <t xml:space="preserve">Secretaria General - Coordinación financiera </t>
  </si>
  <si>
    <t>Acompañar y monitorear la legalización de los recursos entregados en desarrollo de los convenios y contratos suscritos.</t>
  </si>
  <si>
    <t>Informe mensual de seguimiento a la legalización de Convenios y Contratos</t>
  </si>
  <si>
    <t>Revisar, ajustar y/o crear los procedimientos  que le competen al Grupo Financiero y que se considere necesario.</t>
  </si>
  <si>
    <t>Procedimientos ajustados y/o creados</t>
  </si>
  <si>
    <t xml:space="preserve">PLAN DE ACCIÓN DIRECCIÓN GENERAL </t>
  </si>
  <si>
    <t>Consolidar la UAESPE como productor y referente de información  sobre la empleabilidad en Colombia.</t>
  </si>
  <si>
    <t xml:space="preserve">Fortalecer la comunicación interna y externa de la Unidad dell SPE </t>
  </si>
  <si>
    <t>Socializar el Manual de Imagen a los prestadores y colaboradores</t>
  </si>
  <si>
    <t xml:space="preserve">Manual de imagen socializado </t>
  </si>
  <si>
    <t xml:space="preserve">DIRECCIÓN GENERAL - COMUNICACIONES </t>
  </si>
  <si>
    <t xml:space="preserve">Diseñar piezas gráficas  entre los grupos de interes que promocionen  el accionar de la UAESPE </t>
  </si>
  <si>
    <t xml:space="preserve">Piezas gráficas diseñadas </t>
  </si>
  <si>
    <t>Actualizar el protocolo de comunicaciones deacuerdo a las necesidades actuales de la entidad</t>
  </si>
  <si>
    <t xml:space="preserve">Protocolo actualizado </t>
  </si>
  <si>
    <t xml:space="preserve">Realizar campañas digitales de promoción de servicios institucionales </t>
  </si>
  <si>
    <t xml:space="preserve">Campañas digitales divulgadas </t>
  </si>
  <si>
    <t>Diseñar y ejecutar un Plan de Medios de la UAESPE</t>
  </si>
  <si>
    <t xml:space="preserve">Plan de medios diseñado y ejecutado </t>
  </si>
  <si>
    <t xml:space="preserve">Mejorar los procesos de ejecución de los recursos de inversión de la UAESPE en cada vigencia. </t>
  </si>
  <si>
    <t xml:space="preserve">Consolidar  el seguimiento  institucional al Plan Estratégico, Plan de Acción y, proyectos de inversión </t>
  </si>
  <si>
    <t>Informe Mensual presentado en Comité de Gestión y Desempeño</t>
  </si>
  <si>
    <t>DIRECCIÓN GENERAL - PLANEACION</t>
  </si>
  <si>
    <t>Consolidar el Modelo Integrado de Planeación y Gestión como una herramienta que facilite y mejore la gestión institucional</t>
  </si>
  <si>
    <t>Implementar y posicionar el Modelo Integrado de Planeación y Gestión (MIPG) en la Unidad.</t>
  </si>
  <si>
    <t>Entregar anualmente información de seguimiento de las siete dimensiones de mipg</t>
  </si>
  <si>
    <t>Informe Anual de Seguimiento y Recomendaciones</t>
  </si>
  <si>
    <t>Capacitar a los servidores y funcionarios de la entidad en cumplimiento normativ y, manejo de PQRS</t>
  </si>
  <si>
    <t>Capacitar cuatro veces al año a funcionarios yservidores de la UAESPE</t>
  </si>
  <si>
    <t>4 Capacitaciones en el año</t>
  </si>
  <si>
    <t>DIRECCIÓN GENERAL -JURIDICA</t>
  </si>
  <si>
    <t xml:space="preserve">PLAN DE ACCIÓN SUBDIRECCIÓN DE PROMOCIÓN </t>
  </si>
  <si>
    <t>Revisar y ajustar el modelo de inclusión laboral con enfoque de cierre de brechas que facilite el acceso al mercado laboral a más colombianos.</t>
  </si>
  <si>
    <t xml:space="preserve">Revisar y ajustar el Modelo de Inclusión Laboral </t>
  </si>
  <si>
    <t xml:space="preserve">Revisar el modelo con instituciones de gobierno, especialmente con el Ministerio de Trabajo y otras entidades, así como con la Red de Prestadores del  Servicio Público de Empleo.       </t>
  </si>
  <si>
    <t xml:space="preserve">Documento de análisis y revisión del Modelo de Inclusión Laboral   con recomendaciones de ajuste 
</t>
  </si>
  <si>
    <t xml:space="preserve">SUBDIRECCIÓN DE PROMOCIÓN </t>
  </si>
  <si>
    <t>Ajustar la estrategia de intervención (ruta de empleabilidad) atendiendo al enfoque diferencial y sectorial</t>
  </si>
  <si>
    <t xml:space="preserve">Diseñar  y ajustar la ruta de empleabilidad atendiendo al enfoque diferencial y sectorial (Herramientas PCD, Implementación compromisos migrantes, Afro, Jóvenes)y otros. 
</t>
  </si>
  <si>
    <t>Documento Ajustes a la  Ruta de empleabilidad con énfasis en migrantes.
Datos de población afro registrada en el sistema.</t>
  </si>
  <si>
    <t>Diseñar y ajustar la estrategia de intervención para  la atención a victimas del conflicto armado (Fondo concursable y OIM)</t>
  </si>
  <si>
    <t>Contratos y convenios derivados de procesos  adjudicatarios, asignados.</t>
  </si>
  <si>
    <t>Acompañar a los Prestadores a través de una Asistencia Técnica permanente, innovadora y vanguardista con el mercado laboral.</t>
  </si>
  <si>
    <t>Rediseñar la estrategia de Asistencia Técnica para la atención de la Red de Prestadores.</t>
  </si>
  <si>
    <t xml:space="preserve">Rediseñar la estrategia de asistencia técnica para la atención de la red prestadores de SPE  ( Diagnóstico  y esquema de atención para bolsas de empleo)
</t>
  </si>
  <si>
    <t xml:space="preserve">Documento estrategia de asistencia técnica rediseñada para la red de prestadores.  </t>
  </si>
  <si>
    <t xml:space="preserve">Destacar las prácticas de empleo inclusivo.           Empresas INclusivas </t>
  </si>
  <si>
    <t>Ajustar la implementación de una Asistencia técnica integral, diferencial y continua, virtual y presencialmente  a toda la red de prestadores.</t>
  </si>
  <si>
    <t xml:space="preserve">Fortalecimiento de capacidades de los prestadores para la apropiación del modelo de inclusión laboral  (Transferencia de conocimientos, planes de trabajo, eventos, documentos, etc.)  </t>
  </si>
  <si>
    <t>Prestadores con transferencias realizadas  (Listados de asistencia de sesiones de transferencia de conocimiento)</t>
  </si>
  <si>
    <t>SUBDIRECCIÓN DE PROMOCIÓN - IMPLEMENTACIÓN</t>
  </si>
  <si>
    <t>Promover e implementar estrategias para el mejoramiento de la calidad en la prestación de los servicios en la red de prestadores del SPE con los líderes regionales y los promotores.</t>
  </si>
  <si>
    <t xml:space="preserve">Planes de trabajo de prestadores con AT </t>
  </si>
  <si>
    <t xml:space="preserve">Diseñar e implementar una estrategia para articular los diferentes actores que participan en el mercado laboral y hacen parte de la red del SPE. </t>
  </si>
  <si>
    <t>Establecer la estrategia de articulación de actores y la red de prestadores en el territorio (Mesas de trabajo con prestadores)</t>
  </si>
  <si>
    <t xml:space="preserve">Mesas de trabajo con prestadores (listas de asistencia) </t>
  </si>
  <si>
    <t>Diseño de estrategia de promoción y  relacionamiento con usuarios, actores de interés (Alianzas/Promoción/Eventos)</t>
  </si>
  <si>
    <t>Definición de estrategia de promoción y relacionamiento del Servicio Público de Empleo.</t>
  </si>
  <si>
    <t xml:space="preserve">Documento Estrategia de relacionamiento con actores </t>
  </si>
  <si>
    <t xml:space="preserve">Gestionar acciones con otras instituciones y/ o programas para complementar los servicos de la ruta de empleabilidad para el cierre de brechas.  </t>
  </si>
  <si>
    <t xml:space="preserve">Planes de trabajo interinstitucionales </t>
  </si>
  <si>
    <t>Formulación e implementación de un reconocimiento  para empresas Inclusivas y que implementan estrategias para colocación de personas con barreras (buenas prácticas)</t>
  </si>
  <si>
    <t>Documento de propuesta metodológica</t>
  </si>
  <si>
    <t>Generación de Estudio de suficiencia y cobertura</t>
  </si>
  <si>
    <t>Elaborar un (1) documento de suficiencia y cobertura</t>
  </si>
  <si>
    <t xml:space="preserve">Documento de suficiencia y cobertura </t>
  </si>
  <si>
    <t>SUBDIRECCIÓN DE ADMON Y SEGUIMIENTO - Grupo de estudios e investigaciones del Mercado Laboral</t>
  </si>
  <si>
    <t xml:space="preserve">Generación y análisis de información que sirva como insumo para la toma de decisiones </t>
  </si>
  <si>
    <t>Elaborar cuatro (4) documentos con informacion realcionada con la misionalidad de la Unidad</t>
  </si>
  <si>
    <t>Documentos en version final</t>
  </si>
  <si>
    <t>Elaborar 24 anexos estadisticos de demanda laboral</t>
  </si>
  <si>
    <t xml:space="preserve">24 anexos estadísticos </t>
  </si>
  <si>
    <t>Generación de guia para uso de microdatos.</t>
  </si>
  <si>
    <t>Elaborar un (1) documento con lineamientos para la utilización del microdato de la Gran Encuesta Integrada de Hogares - GEIH.</t>
  </si>
  <si>
    <t>Documento</t>
  </si>
  <si>
    <t xml:space="preserve">Aprobación de autorización de prestadores en línea </t>
  </si>
  <si>
    <t xml:space="preserve">Administrar la red de prestadores </t>
  </si>
  <si>
    <t>Documentar el proceso de renovación de prestadores de servicio público de empleo</t>
  </si>
  <si>
    <t xml:space="preserve">Proceso documentado </t>
  </si>
  <si>
    <t xml:space="preserve">SUBDIRECCIÓN DE ADMON Y SEGUIMIENTO - GRUPO DE MONITOREO </t>
  </si>
  <si>
    <t xml:space="preserve">Documentar un modelo de seguimiento diferenciado para la red de prestadores del SPE </t>
  </si>
  <si>
    <t xml:space="preserve">Modelo de seguimiento documentado </t>
  </si>
  <si>
    <t xml:space="preserve">Hacer seguimiento a las condiciones técnicas y operativas de los prestadores </t>
  </si>
  <si>
    <t xml:space="preserve">Reportes de seguimiento </t>
  </si>
  <si>
    <t>Hacer seguimiento al  reporte de indicadores de gestión de la red de prestadores</t>
  </si>
  <si>
    <t xml:space="preserve">PLAN DE ACCIÓN SUBDIRECCIÓN DE ADMON Y SEGUIMIENTO </t>
  </si>
  <si>
    <t>Fortalecer el acompañamiento a los Prestadores a través de una Asistencia Técnica permanente, innovadora y vanguardista con el mercado laboral.</t>
  </si>
  <si>
    <t>Consolidar la Unidad del SPE como productor y referente de información del mercado laboral colombiano</t>
  </si>
  <si>
    <t>Avance Cuantitativo I trimestre</t>
  </si>
  <si>
    <t>Avance Cualitativo I trimestre</t>
  </si>
  <si>
    <r>
      <rPr>
        <b/>
        <sz val="8"/>
        <color theme="1"/>
        <rFont val="Arial Narrow"/>
        <family val="2"/>
      </rPr>
      <t xml:space="preserve">Programación  </t>
    </r>
    <r>
      <rPr>
        <b/>
        <sz val="11"/>
        <color theme="1"/>
        <rFont val="Arial Narrow"/>
        <family val="2"/>
      </rPr>
      <t xml:space="preserve"> I trimestre </t>
    </r>
  </si>
  <si>
    <t>Evidencia del Avance I Trimestre</t>
  </si>
  <si>
    <t>Avance Plan de Acción</t>
  </si>
  <si>
    <t>Meta 2019</t>
  </si>
  <si>
    <t>Justificación de No Cumplimiento</t>
  </si>
  <si>
    <t>Avance Plan de Acción 2019</t>
  </si>
  <si>
    <t xml:space="preserve">Entregar mensualmente la información de seguimiento a: (i)ejecución presupuestal (proyectos de inversión), (ii) metas de PND, (iii) Plan Estratégico y, (iV) Plan de Acción  </t>
  </si>
  <si>
    <t>Se socializó con los prestadores a través del correo masivo el nuevo manual de imagen. Se enviaron alrededor de 400 correos con una carta personalizada para cada prestador invitándolos a aplicar el nuevo manual de imagen y se han contestado las dudas de 5 agencias y bolsas de empleo sobre el Manual de Imagen</t>
  </si>
  <si>
    <t>Se diseñan piezas gráficas para las redes sociales y los canales internos, así como los documentos que soliciten las áreas. Se han diseñado 50 piezas gráficas</t>
  </si>
  <si>
    <t>Estamos actualizando la información consignada en el protocolo. Un documento con la actualización de los mensajes clave.</t>
  </si>
  <si>
    <t xml:space="preserve">Se han adelantado cuatro campañas Construyendo País, Día de la Mujer, rendición de cuentas, lunes de empleo y días especiales. A través de las campañas se ha logrado, en Twitter aumentar 920 seguidores y en Facebook 7.007 nuevos me gusta. </t>
  </si>
  <si>
    <t xml:space="preserve">5 diagnósticos de uso de imagen y la carta enviada a los prestadores </t>
  </si>
  <si>
    <t>piezas gráficas</t>
  </si>
  <si>
    <t>protocolo de comunicaciones</t>
  </si>
  <si>
    <t xml:space="preserve">piezas publicadas en redes </t>
  </si>
  <si>
    <t>* PLAN-ESTRATEGICO-TH-2019-2022
* PUBLICACIÓN - PLAN ESTRATEGICO DE TALENTO HUMANO 2019</t>
  </si>
  <si>
    <t>* PLAN-SGSST-2019
* Publicación - Plan SGSST 2019</t>
  </si>
  <si>
    <t>*PLAN-DE-BIENESTAR-E-INCENTIVOS
* Publicación Plan de Bienestar e incentivos 2019</t>
  </si>
  <si>
    <t>*PLAN-DE-BIENESTAR-E-INCENTIVOS
* Publicación Plan de Bienestar e incentivos 2019
* Cronograma actividades Plan de Bienestar y Plan de Capacitaciones 2019</t>
  </si>
  <si>
    <t>*6.-PLAN-INSTITUCIONAL-DE-CAPACITACIÓN
* Publicación - Plan institucional de capacitaciones</t>
  </si>
  <si>
    <t>*6.-PLAN-INSTITUCIONAL-DE-CAPACITACIÓN
* Publicación - Plan institucional de capacitaciones
* Cronograma actividades Plan de Bienestar y Plan de Capacitaciones 2019
*CIRCULAR 004 INFOMACION CURSO VIRTUAL MODELO INTEGRADO DE PLANEACION Y GESTION MYPG (1)
*Publicación - Circular 004 de 2019
*Planillas de Asistencia 1
*Planillas de Asistencia 2
*Planillas de Asistencia 3
*Correo electronico - Invitación a los colaboradores de la entidad promocionando la inscripción a cursos virtuales de la ESAP.</t>
  </si>
  <si>
    <t>N/A</t>
  </si>
  <si>
    <t>*PINAR-Diagnostico 2019
*Publicación Plan Institucional de Archivos</t>
  </si>
  <si>
    <t>*2. Plan de accion 2019  Tandem-ene SPE-GAD-2019-ER-0000426
2. Plan de accion 2019  Tandem-feb SPE-GAD-2019-ER-0000426</t>
  </si>
  <si>
    <t>*2. Plan de Acción EE a 26 de marzo de 2019.xlsx
*2. Plan de Acción ER a 26 de marzo de 2019.xlsx
*2. Plan de Acción IE a 26 de marzo de 2019.xlsx</t>
  </si>
  <si>
    <t>*Informe Atención al Ciudadano 4to Trimestre 2018
*Base PQRSD enero de 2019.
*Base PQRSD Febrero 2019.
*Indicador PQRSD 2019 (1)</t>
  </si>
  <si>
    <t>*Contrato 043 de 2019 - Licencias Antivirus</t>
  </si>
  <si>
    <t>*Contrato No. 48 de 2019
*Contrato No. 49 de 2019</t>
  </si>
  <si>
    <t>El Plan estratégico de Talento Humano fue formulado y publicado en el botón de transparencia de la pagina web de la Unidad.</t>
  </si>
  <si>
    <t>Se realizo el diagnostico basado en los resultados de la autoevaluación según la resolución 1111 de 2017, la matriz de riesgos y fue publicado en el botón de transparencia de la pagina web de la Unidad.</t>
  </si>
  <si>
    <t>* Se diseño el plan de trabajo de SST y publico en el botón de transparencia de la pagina web de la Unidad.
* Se esta trabajando con la ARL Positiva para establecer el cronograma de ejecución del plan de trabajo de SST.</t>
  </si>
  <si>
    <t>Se realizo el diagnóstico que incluye los resultados de la encuesta de necesidades de bienestar, el cual esta incluido en el Plan de Bienestar y fue publicado en el botón de transparencia de la pagina web de la Unidad.</t>
  </si>
  <si>
    <t>* Se diseño el Plan de Bienestar el incentivos incluyendo el programa de entorno laboral saludable del DAFP y buenas prácticas, el cual esta incluido en el Plan de Bienestar y fue publicado en el botón de transparencia de la pagina web de la Unidad.
* La ejecución del Plan iniciará una vez se suscriba el contrato  correspondiente, el cual a la fecha de corte se encuentra en etapa Precontractual.</t>
  </si>
  <si>
    <t>* Se realizo el diagnostico basado en  los resultados de la encuesta de necesidades de capacitación  y los temas establecidos en el MIPG - Función pública, el cual esta incluido en el Plan de Bienestar y fue publicado en el botón de transparencia de la pagina web de la Unidad.
* La ejecución del Plan iniciará una vez se suscriba el contrato  correspondiente, el cual a la fecha de corte se encuentra en etapa Precontractual.</t>
  </si>
  <si>
    <t>*Se diseño el plan institucional de capacitación, el cual esta incluido en el Plan de Bienestar y  fue publicado en el botón de transparencia de la pagina web de la Unidad.
*La ejecución del Plan iniciará una vez se suscriba el contrato  correspondiente, el cual a la fecha de corte se encuentra en etapa Precontractual.
*Para el mes de febrero se realizó la capacitación en gestión documental, capacitación en  tablas de retención documental  (ver lista de asistentes). 
* Se expidió la circular N°  0004 del 7 de febrero de 2019 sobre el curso  virtual de MIPG , la cual fue publicada en la intranet  y comunicada a  los colaboradores
*Invitación el 15 de marzo  a los colaboradores de la entidad promocionando la  inscripción a cursos virtuales ofertados pro la ESAP.</t>
  </si>
  <si>
    <t xml:space="preserve"> * Se formulo la estrategia para la apropiación  del código de integridad de los servidores públicos de la Unidad y fue publicado en el botón de transparencia de la pagina web de la Unidad.</t>
  </si>
  <si>
    <t>A la fecha de corte no se han realizo actividades relacionadas con esta acción, dado que según la programación iniciará en el segundo trimestre.</t>
  </si>
  <si>
    <t xml:space="preserve">Se realizó la actualización del  Plan Institucional de Archivo- PINAR de la Unidad  y fue publicado en el botón de transparencia en la pagina web.
En cuanto al cronograma de ejecución existes 2 actividades a realizar, así:
1. Aprobación de tablas de retención - Inicia en el mes abril.
2. Apoyo al equipo existente y centralización del archivo -Inicia en el mes febrero.
Se realizará seguimientos a estos dos actividades, con el fin de verificar la debida ejecución del PINAR dentro de la vigencia 2019.
</t>
  </si>
  <si>
    <t>*El 12 de febrero se realizó el pago de la primera factura de la vigencia 2019 por un valor de $178.203 pesos correspondientes a la custodia de 185 cajas de 200 y el servicio de préstamo normal.
*El 14 de marzo se realizó el pago de la segunda factura de la vigencia 2019 por un valor de $156.307 pesos correspondientes a la custodia de 185 cajas X200 en el mes de febrero.</t>
  </si>
  <si>
    <t>*El contrato 113 de 2018 suscrito con Servicios Postales Nacionales - 4-72, tiene como fecha de terminación noviembre de 2019 por lo tanto los servicios de mensajería de la Unidad se encuentran cubiertos a la fecha. 
*Para la ejecución del contrato 113 se cuenta con un Counter, persona que se encarga de la gestión de las comunicaciones en la ventanilla de correspondencia, un motorizado que realiza diferentes trámites en Bogotá y otros servicios (Correo certificado, Correo electrónico certificado, postexpress, entre otros) para la entrega de las comunicaciones en todo el país.
A marzo 26 se han gestionado, de diferente manera, las siguientes comunicaciones:
Comuniaciones Internas (IE) 269 (Base adjunta)
Comuniaciones Externas Recibidas (ER) 631 (Base adjunta)
Comuniaciones Externas Enviadas (EE) 1221 (Base adjunta)</t>
  </si>
  <si>
    <t>A la fecha se han iniciado 3 procesos de contratación de selección objetiva:
1. Licencias antivirus: Mínima cuantía
2. Transporte: Selección abreviada subasta inversa
3. Plan de bienestar: Selección abreviada subasta inversa</t>
  </si>
  <si>
    <t>Se realizo un llamado al incumplimiento del Contac Center y se modifico el PAA y se realizo contratación de 2 contratos de prestación de servicios CPS para llevar a cabo las labores de Contac center contrato 049 de 2019 - Abogado y contrato 048 de 2019 - Técnico e impacto económico; Con esta modificación se obtuvo un ahorro de $395.000.000 millones, los cuales podrán ser utilizados en otras necesidades de la Unidad.</t>
  </si>
  <si>
    <t>A la fecha de corte no se han realizo actividades relacionadas con esta acción, dado que según la programación iniciará en el tercer trimestre.</t>
  </si>
  <si>
    <t xml:space="preserve">a. Se realizó revisión de todo el documento. 
b.Se verificó que el módulo esté dirigido a toda la red de prestadores.
</t>
  </si>
  <si>
    <t>a. Actualmente se está revisando las herramientas de PCD, para elaboración de protocolo con función pública,  para la implementación del decreto 2011.
b. Se ha asistido a las sesiones de Grupo de Enlace Sectorial ( GES)  en donde se trabaja articuladamente con el Sistema Nacional de discapacidad y se está en la contrucción del plan de acción del sistema para el cuatrienio.
d. Se firma Memorando de Entendimiento por parte UASPE  para población ëtnica , y se ha avanzando en la construcción de plan de trabajo con OIM, para la implementación de la estrategia de atención diferencia población étnica (afros e indígenas). 
e. Se capacitó por parte de la ARN al grupo de la subdirección de promoción sobre población reincorporada.
f. Se levantó información de barreras de la población reincorporada  para los ajustes a la ruta en el segundo nivel de intervención.</t>
  </si>
  <si>
    <t>*Listado de asistencia de la capacitación al equipo de implementación por parte de ARN.
*Propuesta de Plan de trabajo 2019  Organización Internacional de Migraciones -OIM AFRO.
*Memorando de entendimiento de para población étnica.
Propuesta de Plan de trabajo 2019 UARIV.</t>
  </si>
  <si>
    <t xml:space="preserve">a. Se presentó a Comité Directivo la propuesta de intervención para la atención a victimas, la cual fue aprobada.
b. Se elaboraron los estudios previos y el estudio de costos para la firma del convenio con OIM el cual tiene como objeto "la implementación del modelo de inclusión laboral, enfatizando en la estrategia de atención diferencial a victimas del conflicto armado", este proceso se encuentra en etapa precontractual.
C. El pasado 19 de Marzo se realizo comite contractual en el cual se aprobo el cambio del objeto contractual del convenio de OIM- Victimas. </t>
  </si>
  <si>
    <t xml:space="preserve">Correo electronico con los estudios previos para Juridica.
Listas de Asistencia y Ficha Propuesta Comité Cotractual. </t>
  </si>
  <si>
    <t>a. Se logró la sistematización y análisis de las mesas de trabajo y matrices, de las actividades de 2018, con la red privada y bolsas.
a. Se envió y asesoró matriz diagnóstica a la red de prestadores privados previo al evento.
b. Se acompañó el primer encuentro con la red de prestadores privados, zona centro, el 13 de marzo de 2019.</t>
  </si>
  <si>
    <t>-  Carta de invitación “Mesas de Trabajo 2019”.
- Agenda jornada “Mesas de Trabajo 2019”.
- Lista de asistencia de la jornada “Mesas de Trabajo 2019”.</t>
  </si>
  <si>
    <t>La subdirección de Promoción se encuentra ajustando las herramientas  hoja de vida del Prestador, diagnóstico a la implementación del modelo de inclusión laboral, ficha territorial y el formato de los planes de trabajo con los prestadores, esto con la finalidad de fortalecer la calidad en la prestación de servicios de Gestión y colocación de empleo en los territorio y preparando la primera visita del equipo de implementación a la Red de prestadores.
se encuentra ajustando las herramientas de gestión empresarial  generando capacidades al equipo para transferir conocimiento técnico a los prestadores.</t>
  </si>
  <si>
    <t xml:space="preserve">
- Formato de Hoja de vida del prestador
- Formato de ficha territorial
- Formato de Plan de trabajo.
-  -Presentación de resultados de la visita Socieux entregada a la dirección.
</t>
  </si>
  <si>
    <t xml:space="preserve">Se realizaron todas las actividades de alistamiento para la primera visita a territorio con el fin de socializar retos y apuestas estratégicas para la vigencia 2019 del SPE, conocer los avances en la implementación del modelo de inclusión laboral en las agencias, concertar el plan de trabajo 2019.  </t>
  </si>
  <si>
    <t> - 3 Actas de trabajo del equipo de promoción donde se evidencian los ajustes y tareas de alistamiento para la primer visita por parte de los lideres regionales.</t>
  </si>
  <si>
    <t xml:space="preserve">
En la ciudad de Bogotá se realizó mesa de trabajo con prestadores privados y bolsas el día 13 de marzo para fortalecer el trabajo mancomunado con la red.
</t>
  </si>
  <si>
    <t xml:space="preserve">
-  Carta de invitación “Mesas de Trabajo 2019”.
- Agenda jornada “Mesas de Trabajo 2019”.
- Lista de asistencia de la jornada “Mesas de Trabajo 2019”.</t>
  </si>
  <si>
    <t xml:space="preserve">
Con el fin de desarrollar la estrategia de promoción y relacionamiento del  Servicio Público de Empleo, durante el primer trimestre del año, se desarrolló la segunda visita técnica de la agencia de  cooperación de la Unión Europea SOCIEUX+ orientada al fortalecimiento de la gestión empresarial, en este escenario se adelanto una sesión de trabajo de 2 semanas y se elaboraron un informe sobre los resultados obtenidos. Adicionalmente, y atendiendo las recomendaciones de la misión, se adelantó la primera sesión del grupo focal on la Dirección de la Unidad para identificar necesidades de relacionamiento del servicio y establecer prioridades en la implementación de la estrategia de relacionamiento.. Como evidencias se remite:
</t>
  </si>
  <si>
    <t xml:space="preserve">1. Agenda visita socieux+
2. Informe visita- Unidad Servicio Público de Empleo
3. Presentación Focus Group, estrategia de relacionamiento.
</t>
  </si>
  <si>
    <t>Con el fin de desarrollar la articulación interinstitucional para complementar los servicios de la ruta de empleabilidad del SPE, durante el primer trimestre del año, se desarrolló 
se revisaron y ajustaron tres planes de trabajo orientados al diseño e implementación de acciones para fortalecer las capacidades de los centros de empleo y la implementación de servicios especializados para para la atención de la población AFRO, así como, el fortalecimiento institucional y técnico de la Unidad del SPE en temas relacionados con la la atención de población víctima y población DPS. 
Los planes de trabajo suscritos que se adjuntan corresponden a las siguientes entidades:
Propuesta de Plan de trabajo 2019 Prosperidad Social-DPS
Propuesta de Plan de trabajo 2019  Organización Internacional de Migraciones -OIM AFRO
Propuesta de Plan de trabajo 2019 UARIV
Estos planes se construyen con el apoyo de los equipos técnicos de la subdirección de promoción delegados por la dirección, para liderazgo de estas alianzas. 
Se ha participado en la misión con el BID para gestión del crédito de apoyo a las políticas activas de empleo.</t>
  </si>
  <si>
    <t>Propuesta de Plan de trabajo 2019 Prosperidad Social-DPS
Propuesta de Plan de trabajo 2019  Organización Internacional de Migraciones -OIM AFRO
Propuesta de Plan de trabajo 2019 UARIV</t>
  </si>
  <si>
    <t>Se realizó en conjunto con la Asesora de la Dirección el cronograma de plan de trabajo , el cual fue validado por la Directora General; se realizó  presentación a la Dirección General de los sellos existentes que tienen otras entidades en temas de inclusión; y se realizaron reuniones con Ministerio de Trabajo (Sello Equipares), ICONTEC y Pacto de Productividad.</t>
  </si>
  <si>
    <t xml:space="preserve">Listas de asistencia de reuniones 
presentaciones presentadas a la Dirección. </t>
  </si>
  <si>
    <t>Se elaboraron 6 anexos de demanda laboral a nivel nacional, correspondientes a los meses de enero a junio del año 2018.</t>
  </si>
  <si>
    <t>Archivos en formato Excel Correspondientes a los meses de enero a junio del año 2018</t>
  </si>
  <si>
    <t>El documento se encuentra en un avance del 50% por lo que se cumple la meta.</t>
  </si>
  <si>
    <t>Se allega documento formato Word con los avancespresentados.</t>
  </si>
  <si>
    <t>El equipo de seguimiento avanza en la revisión normativa, entre las cuales se encuentra la propuesta  de modificación  del Decreto No. 1072 de 2015 del Ministerio del Trabajo.</t>
  </si>
  <si>
    <t>* Propuesta de Modificación Decreto 1072 de 2015 del Ministerio de Trabajo.
* Cronograma revisión Normativa.
* Documento de conclusiones  revisión normativa de prestadores.</t>
  </si>
  <si>
    <t>Se la realiza  diagrama de flujo del Seguimiento y Monitoreo y se establecen compromisos para los colaboradores del equipo para poner en marcha la documentación del  Nuevo Modelo de Seguimiento  diferenciado para la red de prestadores del SPE</t>
  </si>
  <si>
    <t>* Cronograma de actividades  Modelo de Seguimiento.
*Diagrama de Flujo Seguimiento y Monitoreo .</t>
  </si>
  <si>
    <t>* El equipo de Administración y Seguimiento esta construyendo la herramienta realizar el seguimiento a las condiciones técnicas y operativas de los prestadores. Para la construcción de esta herramienta se realizaron visitas de inmersión en Compensar, Colsubsidio, Cafam y Cámara de comerciantes LGBTI.</t>
  </si>
  <si>
    <t>* Borrador herramienta de visitas de seguimiento.
*Informe de Visitas de inmersión.</t>
  </si>
  <si>
    <t>* Se realiza seguimiento al reporte de información estadistica resportada correspondiente al mes de  febrero de la red de prestadores.</t>
  </si>
  <si>
    <t>* Reporte información estadistica febrero.
* Consolidación cierre mensual y Boletín de caracterización de prestadores</t>
  </si>
  <si>
    <t>Se elaboró el Informe de mujeres, con base en el cual se realizó el respectivo Boletín publicado el día 8 de marzo, dia en el que se conmemoró el día de la mujer.</t>
  </si>
  <si>
    <t xml:space="preserve">
Documento en PDF: Boletin_Mujeres_2018</t>
  </si>
  <si>
    <t>Cumplimiento 1 Trimestre</t>
  </si>
  <si>
    <t>Se definió la fase de diagnóstico en el documento "Propuesta del nuevo sistema de información"</t>
  </si>
  <si>
    <t>Se definió la organización del nuevo modelo de Gobierno de las TIC de la Unidad del SPE. Elemento preliminar para empezar la definición del documento que contendrá el "Modelo de Gobierno de las TIC de la Unidad del SPE".</t>
  </si>
  <si>
    <t>Se realiza el inventario de procesos que aplican a la Unidad en el marco de los lineamientos de ITIL, ISO27001:2013 e ISO20000. Se identificaron  cuales procesos son los que se van a definir e implementar en el marco del plan de acción de 2019.</t>
  </si>
  <si>
    <t xml:space="preserve">Seguimiento I Trimestre </t>
  </si>
  <si>
    <t>CUMPLIMIENTO PROMEDIO 1er TRIMESTRE</t>
  </si>
  <si>
    <t xml:space="preserve">TAREAS PROPUESTAS </t>
  </si>
  <si>
    <t>TAREAS A REPORTAR 1ER TRIMESTRE</t>
  </si>
  <si>
    <t>Se realizó informe de gestión el cual está actualizado a la fecha, el informe incluye información sobre: ejecución presupuesta, proyectos de inversión, indicadores de gestión, seguimiento a planes, entre otros.</t>
  </si>
  <si>
    <t>Informe de Gestión 2019</t>
  </si>
  <si>
    <t>Documento de nuevo modelo de gobierno de las TIC de la Unidad.</t>
  </si>
  <si>
    <t xml:space="preserve">Lista de Documentos de los procesos a implementar en el 2019 y Procedimiento de atención a usuarios definido. </t>
  </si>
  <si>
    <t>Formulario PQRSD en línea: http://www.serviciodeempleo.gov.co/contaccenter/, Aplicación CIPRES : http://190.60.72.30:9091/bonita/login.jsp?redirectUrl=%2Fbonita%2Fportal%2Fhomepage , Aplicación FIFA : http://www.serviciodeempleo.gov.co/fifa2019/home/login.</t>
  </si>
  <si>
    <t>Se actualiza el Sistema de Control Integrado de Prestadores de la Unidad - CIPRES, en el proceso de renovación y modificación de autorización de prestadores de la Unidad del SPE. 
Se actualiza el Sistema de Financiera Fácil - FIFA con la vigencia 2019 y categoria de los rubros según el presupuesto de la vigencia actual. Se define, desarrolla y se deja en producción el formulario de PQRSD.</t>
  </si>
  <si>
    <t>Reporte Semanales para informe de Mercado Laboral - Visitas Territoriales</t>
  </si>
  <si>
    <t>*Durante el mes de enero del 2019 fueron recibidas 222  PQRS y se encontraban pendiente por respuesta 29 del mes anterior, así las cosas fueron atendidas en total 193 PQRS equivalentes al 87%, quedando pendientes por atender 58 PQRS.
*Durante el mes de febrero del 2019 fueron recibidas 261  PQRS y se encontraban pendiente por respuesta 58 del mes anterior, así las cosas fueron atendidas en total 231 PQRS equivalentes al 89%, quedando pendientes por atender 88 PQRS.
*Durante el mes de marzo del 2019 fueron recibidas 489 PQRS y se encontraban pendiente por respuesta 88 del mes anterior, así las cosas fueron atendidas en total 462 PQRS equivalentes al 94%, quedando pendientes por atender 115 PQRS.</t>
  </si>
  <si>
    <t>*Se remitió correo el 14 de febrero a las diferentes áreas de la Unidad con la información de la ejecución presupuestal- compromiso, obligación, pago, estados financieros y seguimiento al PAC con corte a 31 de enero de 2019, los anterior con el fin de que sirva como insumo a la toma decisiones de carácter estratégico y/o operativo por las diferentes áreas de la Unidad.
*Se remitió correo el 05 de marzo a las diferentes áreas de la Unidad con la información de la ejecución presupuestal- compromiso, obligación, pago, estados financieros y seguimiento al PAC con corte a 28 de febrero de 2019, los anterior con el fin de que sirva como insumo a la toma decisiones de carácter estratégico y/o operativo por las diferentes áreas de la Unidad.
*A la fecha no se ha entregado el informe con corte a 31 de marzo, una vez finalice el mes el avance será actualizado.
*Se remitió correo el 08 de abril a las diferentes áreas de la Unidad con la información de la ejecución presupuestal- compromiso, obligación, pago, estados financieros y seguimiento al PAC con corte a 31 de marzo de 2019, los anterior con el fin de que sirva como insumo a la toma decisiones de carácter estratégico y/o operativo por las diferentes áreas de la Unidad.</t>
  </si>
  <si>
    <t>*Ejecución PAC enero 2019
*PAC Febrero 2019
*Ejecución Reserva Presupuestal_28_feb_2019
*Informes ejecución _28 de_Febrero_2019
*Informes ejecución _31 de_Enero_2019
*Informes ejecución _31 de_mazo_2019</t>
  </si>
  <si>
    <t>*Se remitió correo el 14 de febrero a las diferentes áreas de la Unidad con la información de la legalización de los 4 convenios que a la fecha tiene vigentes la Unidad con corte a 31 de enero de 2019.
*Se remitió correo el 14 de febrero a las diferentes áreas de la Unidad con la información de la legalización de los 4 convenios que a la fecha tiene vigentes la Unidad con corte a 28 de febrero de 2019.
*Se remitió correo el 08 de abril a las diferentes áreas de la Unidad con la información de la legalización de los 4 convenios que a la fecha tiene vigentes la Unidad con corte a 31 de marzo de 2019.</t>
  </si>
  <si>
    <t>*Informe de Legalización de Convenios a Enero 31 de 2018
*Informe de Legalización de Convenios a Febrero de 2019
*Informe de legalización de Convenios a marzo 31 de 2019.</t>
  </si>
  <si>
    <t xml:space="preserve">Programación     I trimestre </t>
  </si>
  <si>
    <t xml:space="preserve">Programación II trimestre </t>
  </si>
  <si>
    <t xml:space="preserve">Programación III trimestre </t>
  </si>
  <si>
    <t xml:space="preserve">Programación IV trimestre </t>
  </si>
  <si>
    <t xml:space="preserve">Programación I trimestre </t>
  </si>
  <si>
    <t xml:space="preserve">Programación    I trimestre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</si>
</sst>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1"/>
      <color theme="1"/>
      <name val="Arial Narrow"/>
      <family val="2"/>
    </font>
    <font>
      <b/>
      <sz val="20"/>
      <color theme="1"/>
      <name val="Arial Narrow"/>
      <family val="2"/>
    </font>
    <font>
      <b/>
      <sz val="11"/>
      <name val="Arial Narrow"/>
      <family val="2"/>
    </font>
    <font>
      <b/>
      <sz val="11"/>
      <color theme="1"/>
      <name val="Arial Narrow"/>
      <family val="2"/>
    </font>
    <font>
      <b/>
      <sz val="8"/>
      <color theme="1"/>
      <name val="Arial Narrow"/>
      <family val="2"/>
    </font>
    <font>
      <sz val="11"/>
      <name val="Arial Narrow"/>
      <family val="2"/>
    </font>
    <font>
      <i/>
      <sz val="11"/>
      <color theme="1"/>
      <name val="Arial Narrow"/>
      <family val="2"/>
    </font>
    <font>
      <i/>
      <sz val="11"/>
      <name val="Arial Narrow"/>
      <family val="2"/>
    </font>
    <font>
      <sz val="10"/>
      <color theme="1"/>
      <name val="Arial Narrow"/>
      <family val="2"/>
    </font>
    <font>
      <sz val="10"/>
      <name val="Arial Narrow"/>
      <family val="2"/>
    </font>
    <font>
      <sz val="12"/>
      <name val="Arial Narrow"/>
      <family val="2"/>
    </font>
    <font>
      <b/>
      <sz val="10"/>
      <color theme="1"/>
      <name val="Arial Narrow"/>
      <family val="2"/>
    </font>
    <font>
      <b/>
      <sz val="11"/>
      <color theme="1"/>
      <name val="Calibri"/>
      <family val="2"/>
      <scheme val="minor"/>
    </font>
    <font>
      <b/>
      <sz val="16"/>
      <color theme="1"/>
      <name val="Arial Narrow"/>
      <family val="2"/>
    </font>
    <font>
      <b/>
      <sz val="16"/>
      <color theme="1"/>
      <name val="Calibri"/>
      <family val="2"/>
      <scheme val="minor"/>
    </font>
    <font>
      <b/>
      <sz val="12"/>
      <color theme="1"/>
      <name val="Arial Narrow"/>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167">
    <xf numFmtId="0" fontId="0" fillId="0" borderId="0" xfId="0"/>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xf numFmtId="0" fontId="2" fillId="0" borderId="0"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5"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5" fillId="2" borderId="1" xfId="0" applyFont="1" applyFill="1" applyBorder="1" applyAlignment="1">
      <alignment horizontal="center" vertical="center"/>
    </xf>
    <xf numFmtId="0" fontId="2" fillId="3" borderId="1" xfId="0" applyFont="1" applyFill="1" applyBorder="1" applyAlignment="1">
      <alignment horizontal="left" vertical="center" wrapText="1"/>
    </xf>
    <xf numFmtId="0" fontId="7" fillId="3" borderId="1" xfId="0" applyFont="1" applyFill="1" applyBorder="1" applyAlignment="1">
      <alignment vertical="center" wrapText="1"/>
    </xf>
    <xf numFmtId="9" fontId="7" fillId="3" borderId="1" xfId="1" applyFont="1" applyFill="1" applyBorder="1" applyAlignment="1">
      <alignment horizontal="center" vertical="center"/>
    </xf>
    <xf numFmtId="0" fontId="7" fillId="3" borderId="1" xfId="0" applyFont="1" applyFill="1" applyBorder="1" applyAlignment="1">
      <alignment horizontal="justify" vertical="center" wrapText="1"/>
    </xf>
    <xf numFmtId="0" fontId="7" fillId="3" borderId="1" xfId="0" applyFont="1" applyFill="1" applyBorder="1" applyAlignment="1">
      <alignment horizontal="justify" vertical="center"/>
    </xf>
    <xf numFmtId="0" fontId="2" fillId="3" borderId="1" xfId="0" applyFont="1" applyFill="1" applyBorder="1" applyAlignment="1">
      <alignment vertical="center" wrapText="1"/>
    </xf>
    <xf numFmtId="0" fontId="2" fillId="0" borderId="1" xfId="0" applyFont="1" applyBorder="1" applyAlignment="1">
      <alignment vertical="center"/>
    </xf>
    <xf numFmtId="0" fontId="7" fillId="3" borderId="1" xfId="0" applyFont="1" applyFill="1" applyBorder="1" applyAlignment="1">
      <alignment horizontal="left" vertical="center" wrapText="1"/>
    </xf>
    <xf numFmtId="0" fontId="5" fillId="2" borderId="10" xfId="0" applyFont="1" applyFill="1" applyBorder="1" applyAlignment="1">
      <alignment horizontal="center" vertical="center" wrapText="1"/>
    </xf>
    <xf numFmtId="0" fontId="5" fillId="2" borderId="10" xfId="0" applyFont="1" applyFill="1" applyBorder="1" applyAlignment="1">
      <alignment horizontal="center" vertical="center"/>
    </xf>
    <xf numFmtId="0" fontId="7" fillId="0" borderId="1" xfId="0" applyFont="1" applyFill="1" applyBorder="1" applyAlignment="1" applyProtection="1">
      <alignment vertical="center" wrapText="1"/>
    </xf>
    <xf numFmtId="0" fontId="7" fillId="0" borderId="1" xfId="0" applyFont="1" applyFill="1" applyBorder="1" applyAlignment="1">
      <alignment vertical="center" wrapText="1"/>
    </xf>
    <xf numFmtId="9" fontId="7" fillId="0"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xf numFmtId="0" fontId="2" fillId="0" borderId="1" xfId="0" applyFont="1" applyBorder="1" applyAlignment="1">
      <alignment horizontal="center"/>
    </xf>
    <xf numFmtId="0" fontId="7" fillId="3" borderId="1" xfId="0" applyFont="1" applyFill="1" applyBorder="1" applyAlignment="1">
      <alignment horizontal="center" vertical="center" wrapText="1"/>
    </xf>
    <xf numFmtId="9" fontId="7"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top" wrapText="1"/>
    </xf>
    <xf numFmtId="0" fontId="7" fillId="3" borderId="1" xfId="0" applyFont="1" applyFill="1" applyBorder="1" applyAlignment="1">
      <alignment horizontal="justify" vertical="top" wrapText="1"/>
    </xf>
    <xf numFmtId="0" fontId="7" fillId="3" borderId="1" xfId="0" applyFont="1" applyFill="1" applyBorder="1" applyAlignment="1">
      <alignment horizontal="left" vertical="top" wrapText="1"/>
    </xf>
    <xf numFmtId="9" fontId="2" fillId="3" borderId="1" xfId="1" applyFont="1" applyFill="1" applyBorder="1" applyAlignment="1">
      <alignment horizontal="center" vertical="center"/>
    </xf>
    <xf numFmtId="1" fontId="7" fillId="3" borderId="1" xfId="0" applyNumberFormat="1" applyFont="1" applyFill="1" applyBorder="1" applyAlignment="1">
      <alignment horizontal="center" vertical="top" wrapText="1"/>
    </xf>
    <xf numFmtId="9" fontId="7" fillId="3" borderId="1" xfId="0" applyNumberFormat="1" applyFont="1" applyFill="1" applyBorder="1" applyAlignment="1">
      <alignment horizontal="center" vertical="top" wrapText="1"/>
    </xf>
    <xf numFmtId="0" fontId="7" fillId="3" borderId="1" xfId="0" applyFont="1" applyFill="1" applyBorder="1" applyAlignment="1">
      <alignment vertical="top" wrapText="1"/>
    </xf>
    <xf numFmtId="0" fontId="10"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vertical="center"/>
    </xf>
    <xf numFmtId="0" fontId="7" fillId="3" borderId="1" xfId="0" applyFont="1" applyFill="1" applyBorder="1" applyAlignment="1">
      <alignment horizontal="left" vertical="center"/>
    </xf>
    <xf numFmtId="0" fontId="11" fillId="3" borderId="1" xfId="0" applyFont="1" applyFill="1" applyBorder="1" applyAlignment="1">
      <alignment vertical="center" wrapText="1"/>
    </xf>
    <xf numFmtId="9" fontId="12" fillId="3" borderId="1" xfId="1" applyFont="1" applyFill="1"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0" borderId="1" xfId="0" applyFont="1" applyFill="1" applyBorder="1" applyAlignment="1" applyProtection="1">
      <alignment horizontal="left" vertical="top" wrapText="1"/>
      <protection locked="0" hidden="1"/>
    </xf>
    <xf numFmtId="0" fontId="2" fillId="0" borderId="1" xfId="0" applyFont="1" applyFill="1" applyBorder="1" applyAlignment="1">
      <alignment vertical="center" wrapText="1"/>
    </xf>
    <xf numFmtId="9" fontId="2" fillId="0" borderId="1" xfId="1" applyFont="1" applyFill="1" applyBorder="1" applyAlignment="1">
      <alignment horizontal="center" vertical="center"/>
    </xf>
    <xf numFmtId="0" fontId="7" fillId="0" borderId="1" xfId="0" applyFont="1" applyFill="1" applyBorder="1" applyAlignment="1" applyProtection="1">
      <alignment vertical="top" wrapText="1"/>
    </xf>
    <xf numFmtId="0" fontId="6" fillId="2" borderId="1" xfId="0" applyFont="1" applyFill="1" applyBorder="1" applyAlignment="1">
      <alignment horizontal="center" vertical="center" wrapText="1"/>
    </xf>
    <xf numFmtId="0" fontId="0" fillId="4" borderId="1" xfId="0" applyFill="1" applyBorder="1"/>
    <xf numFmtId="0" fontId="13" fillId="2"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3" borderId="1" xfId="0" applyFont="1" applyFill="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left" wrapText="1"/>
    </xf>
    <xf numFmtId="0" fontId="4" fillId="3" borderId="1" xfId="0" applyFont="1" applyFill="1" applyBorder="1" applyAlignment="1">
      <alignment horizontal="left" vertical="top" wrapText="1"/>
    </xf>
    <xf numFmtId="0" fontId="4" fillId="3" borderId="1" xfId="0" applyFont="1" applyFill="1" applyBorder="1" applyAlignment="1">
      <alignment horizontal="justify" vertical="top" wrapText="1"/>
    </xf>
    <xf numFmtId="0" fontId="4" fillId="3" borderId="1" xfId="0" applyFont="1" applyFill="1" applyBorder="1" applyAlignment="1">
      <alignment vertical="top" wrapText="1"/>
    </xf>
    <xf numFmtId="0" fontId="5" fillId="2" borderId="1" xfId="0" applyFont="1" applyFill="1" applyBorder="1" applyAlignment="1">
      <alignment horizontal="center" vertical="center" wrapText="1"/>
    </xf>
    <xf numFmtId="9" fontId="0" fillId="0" borderId="0" xfId="0" applyNumberFormat="1"/>
    <xf numFmtId="0" fontId="2" fillId="0" borderId="0" xfId="0" applyFont="1" applyAlignment="1">
      <alignment horizontal="center" vertical="center"/>
    </xf>
    <xf numFmtId="9" fontId="5" fillId="2" borderId="1" xfId="1" applyFont="1" applyFill="1" applyBorder="1" applyAlignment="1">
      <alignment horizontal="center" vertical="center" wrapText="1"/>
    </xf>
    <xf numFmtId="9" fontId="0" fillId="0" borderId="0" xfId="1" applyFont="1" applyAlignment="1">
      <alignment horizontal="center" vertical="center"/>
    </xf>
    <xf numFmtId="0" fontId="5" fillId="2" borderId="1" xfId="0" applyFont="1" applyFill="1" applyBorder="1" applyAlignment="1">
      <alignment horizontal="center" vertical="center" wrapText="1"/>
    </xf>
    <xf numFmtId="9" fontId="5" fillId="0" borderId="1" xfId="0" applyNumberFormat="1" applyFont="1" applyBorder="1" applyAlignment="1">
      <alignment horizontal="center" vertical="center" wrapText="1"/>
    </xf>
    <xf numFmtId="9" fontId="15" fillId="0" borderId="1" xfId="0" applyNumberFormat="1" applyFont="1" applyBorder="1" applyAlignment="1">
      <alignment horizontal="center" vertical="center"/>
    </xf>
    <xf numFmtId="0" fontId="14" fillId="0" borderId="0" xfId="0" applyFont="1" applyAlignment="1">
      <alignment horizontal="center" vertical="center"/>
    </xf>
    <xf numFmtId="9" fontId="16" fillId="0" borderId="1" xfId="0" applyNumberFormat="1" applyFont="1" applyBorder="1" applyAlignment="1">
      <alignment horizontal="center" vertical="center"/>
    </xf>
    <xf numFmtId="0" fontId="14" fillId="0" borderId="1" xfId="0" applyFont="1" applyBorder="1" applyAlignment="1">
      <alignment horizontal="center" vertical="center"/>
    </xf>
    <xf numFmtId="0" fontId="14" fillId="4"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2" fillId="3" borderId="1" xfId="0" applyFont="1" applyFill="1" applyBorder="1" applyAlignment="1">
      <alignment horizontal="left" vertical="center" wrapText="1"/>
    </xf>
    <xf numFmtId="0" fontId="7" fillId="0" borderId="1" xfId="0" applyFont="1" applyBorder="1" applyAlignment="1">
      <alignment horizontal="left" vertical="center" wrapText="1"/>
    </xf>
    <xf numFmtId="9" fontId="5" fillId="0" borderId="1" xfId="0" applyNumberFormat="1" applyFont="1" applyFill="1" applyBorder="1" applyAlignment="1">
      <alignment horizontal="center" vertical="center"/>
    </xf>
    <xf numFmtId="0" fontId="2" fillId="3" borderId="1" xfId="0" applyFont="1" applyFill="1" applyBorder="1" applyAlignment="1">
      <alignment wrapText="1"/>
    </xf>
    <xf numFmtId="9" fontId="2" fillId="3" borderId="1" xfId="1" applyFont="1" applyFill="1" applyBorder="1" applyAlignment="1">
      <alignment horizontal="center" vertical="center" wrapText="1"/>
    </xf>
    <xf numFmtId="9" fontId="5" fillId="3" borderId="1" xfId="1" applyFont="1" applyFill="1" applyBorder="1" applyAlignment="1">
      <alignment horizontal="center" vertical="center"/>
    </xf>
    <xf numFmtId="0" fontId="2" fillId="3" borderId="0" xfId="0" applyFont="1" applyFill="1"/>
    <xf numFmtId="0" fontId="5" fillId="5" borderId="1" xfId="0" applyFont="1" applyFill="1" applyBorder="1" applyAlignment="1">
      <alignment horizontal="left" vertical="center"/>
    </xf>
    <xf numFmtId="9" fontId="17" fillId="5" borderId="1" xfId="0" applyNumberFormat="1" applyFont="1" applyFill="1" applyBorder="1" applyAlignment="1">
      <alignment horizontal="center" vertical="center"/>
    </xf>
    <xf numFmtId="0" fontId="5" fillId="5" borderId="1" xfId="0" applyFont="1" applyFill="1" applyBorder="1" applyAlignment="1">
      <alignment horizontal="left" vertical="center" wrapText="1"/>
    </xf>
    <xf numFmtId="0" fontId="17" fillId="5" borderId="1" xfId="0" applyFont="1" applyFill="1" applyBorder="1" applyAlignment="1">
      <alignment horizontal="center" vertical="center"/>
    </xf>
    <xf numFmtId="9" fontId="5" fillId="5" borderId="1" xfId="0" applyNumberFormat="1" applyFont="1" applyFill="1" applyBorder="1" applyAlignment="1">
      <alignment horizontal="center" vertical="center"/>
    </xf>
    <xf numFmtId="0" fontId="5" fillId="5" borderId="1" xfId="0" applyFont="1" applyFill="1" applyBorder="1"/>
    <xf numFmtId="9" fontId="4" fillId="5" borderId="1" xfId="0" applyNumberFormat="1" applyFont="1" applyFill="1" applyBorder="1" applyAlignment="1">
      <alignment horizontal="center" vertical="center"/>
    </xf>
    <xf numFmtId="0" fontId="14" fillId="5" borderId="1" xfId="0" applyFont="1" applyFill="1" applyBorder="1" applyAlignment="1">
      <alignment horizontal="left" vertical="center" wrapText="1"/>
    </xf>
    <xf numFmtId="0" fontId="0" fillId="5" borderId="1" xfId="0" applyFill="1" applyBorder="1"/>
    <xf numFmtId="1" fontId="4" fillId="5" borderId="1" xfId="1" applyNumberFormat="1" applyFont="1" applyFill="1" applyBorder="1" applyAlignment="1">
      <alignment horizontal="center" vertical="center"/>
    </xf>
    <xf numFmtId="0" fontId="2" fillId="3" borderId="1" xfId="0" applyFont="1" applyFill="1" applyBorder="1"/>
    <xf numFmtId="9" fontId="5" fillId="3" borderId="1" xfId="0" applyNumberFormat="1" applyFont="1" applyFill="1" applyBorder="1" applyAlignment="1">
      <alignment horizontal="center" vertical="center"/>
    </xf>
    <xf numFmtId="0" fontId="2" fillId="5" borderId="1" xfId="0" applyFont="1" applyFill="1" applyBorder="1"/>
    <xf numFmtId="0" fontId="5" fillId="5" borderId="1" xfId="0" applyFont="1" applyFill="1" applyBorder="1" applyAlignment="1">
      <alignment horizontal="center" vertical="center"/>
    </xf>
    <xf numFmtId="0" fontId="13" fillId="5" borderId="1" xfId="0" applyFont="1" applyFill="1" applyBorder="1" applyAlignment="1">
      <alignment horizontal="left" vertical="center" wrapText="1"/>
    </xf>
    <xf numFmtId="0" fontId="10" fillId="5" borderId="0" xfId="0" applyFont="1" applyFill="1"/>
    <xf numFmtId="9" fontId="13" fillId="5"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hidden="1"/>
    </xf>
    <xf numFmtId="0" fontId="2" fillId="0" borderId="1"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7"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3"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7" fillId="3" borderId="1" xfId="0" applyFont="1" applyFill="1" applyBorder="1" applyAlignment="1" applyProtection="1">
      <alignment horizontal="center" vertical="center" wrapText="1"/>
      <protection locked="0" hidden="1"/>
    </xf>
    <xf numFmtId="0" fontId="5" fillId="2" borderId="10" xfId="0" applyFont="1" applyFill="1" applyBorder="1" applyAlignment="1">
      <alignment horizontal="center" vertical="center" wrapText="1"/>
    </xf>
    <xf numFmtId="0" fontId="5" fillId="2" borderId="10" xfId="0" applyFont="1" applyFill="1" applyBorder="1" applyAlignment="1">
      <alignment horizontal="center" vertical="center"/>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4" xfId="0" applyFont="1" applyFill="1" applyBorder="1" applyAlignment="1">
      <alignment horizontal="center" vertical="center" wrapText="1"/>
    </xf>
    <xf numFmtId="9" fontId="7" fillId="3" borderId="10" xfId="0" applyNumberFormat="1" applyFont="1" applyFill="1" applyBorder="1" applyAlignment="1">
      <alignment horizontal="center" vertical="center" wrapText="1"/>
    </xf>
    <xf numFmtId="9" fontId="7" fillId="3" borderId="11" xfId="0" applyNumberFormat="1" applyFont="1" applyFill="1" applyBorder="1" applyAlignment="1">
      <alignment horizontal="center" vertical="center" wrapText="1"/>
    </xf>
    <xf numFmtId="9" fontId="7" fillId="3" borderId="14"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7" fillId="0" borderId="1" xfId="0" applyFont="1" applyFill="1" applyBorder="1" applyAlignment="1">
      <alignment horizontal="center" vertical="center" wrapText="1"/>
    </xf>
    <xf numFmtId="9" fontId="7" fillId="3"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9" fontId="7" fillId="3" borderId="1" xfId="0" applyNumberFormat="1" applyFont="1" applyFill="1" applyBorder="1" applyAlignment="1">
      <alignment horizontal="center" vertical="top"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2" fillId="3" borderId="1" xfId="0" applyFont="1" applyFill="1" applyBorder="1" applyAlignment="1">
      <alignment horizontal="left" vertical="center" wrapText="1"/>
    </xf>
    <xf numFmtId="9" fontId="7" fillId="3" borderId="1" xfId="0" applyNumberFormat="1" applyFont="1" applyFill="1" applyBorder="1" applyAlignment="1">
      <alignment horizontal="left"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LANES!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LANES!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LANES!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LANES!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LANES!A1"/></Relationships>
</file>

<file path=xl/drawings/drawing1.xml><?xml version="1.0" encoding="utf-8"?>
<xdr:wsDr xmlns:xdr="http://schemas.openxmlformats.org/drawingml/2006/spreadsheetDrawing" xmlns:a="http://schemas.openxmlformats.org/drawingml/2006/main">
  <xdr:twoCellAnchor editAs="oneCell">
    <xdr:from>
      <xdr:col>0</xdr:col>
      <xdr:colOff>476251</xdr:colOff>
      <xdr:row>0</xdr:row>
      <xdr:rowOff>0</xdr:rowOff>
    </xdr:from>
    <xdr:to>
      <xdr:col>2</xdr:col>
      <xdr:colOff>131234</xdr:colOff>
      <xdr:row>3</xdr:row>
      <xdr:rowOff>108824</xdr:rowOff>
    </xdr:to>
    <xdr:pic>
      <xdr:nvPicPr>
        <xdr:cNvPr id="2" name="Imagen 1">
          <a:hlinkClick xmlns:r="http://schemas.openxmlformats.org/officeDocument/2006/relationships" r:id="rId1"/>
          <a:extLst>
            <a:ext uri="{FF2B5EF4-FFF2-40B4-BE49-F238E27FC236}">
              <a16:creationId xmlns:a16="http://schemas.microsoft.com/office/drawing/2014/main" id="{356613A8-68AD-4FC1-A231-40D4F93913FC}"/>
            </a:ext>
          </a:extLst>
        </xdr:cNvPr>
        <xdr:cNvPicPr>
          <a:picLocks noChangeAspect="1"/>
        </xdr:cNvPicPr>
      </xdr:nvPicPr>
      <xdr:blipFill>
        <a:blip xmlns:r="http://schemas.openxmlformats.org/officeDocument/2006/relationships" r:embed="rId2"/>
        <a:stretch>
          <a:fillRect/>
        </a:stretch>
      </xdr:blipFill>
      <xdr:spPr>
        <a:xfrm>
          <a:off x="295276" y="0"/>
          <a:ext cx="1598083" cy="11703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476251</xdr:colOff>
      <xdr:row>0</xdr:row>
      <xdr:rowOff>0</xdr:rowOff>
    </xdr:from>
    <xdr:to>
      <xdr:col>2</xdr:col>
      <xdr:colOff>550334</xdr:colOff>
      <xdr:row>3</xdr:row>
      <xdr:rowOff>174289</xdr:rowOff>
    </xdr:to>
    <xdr:pic>
      <xdr:nvPicPr>
        <xdr:cNvPr id="2" name="Imagen 1">
          <a:hlinkClick xmlns:r="http://schemas.openxmlformats.org/officeDocument/2006/relationships" r:id="rId1"/>
          <a:extLst>
            <a:ext uri="{FF2B5EF4-FFF2-40B4-BE49-F238E27FC236}">
              <a16:creationId xmlns:a16="http://schemas.microsoft.com/office/drawing/2014/main" id="{602DD923-AEF2-48E8-BA51-CE8589526AD7}"/>
            </a:ext>
          </a:extLst>
        </xdr:cNvPr>
        <xdr:cNvPicPr>
          <a:picLocks noChangeAspect="1"/>
        </xdr:cNvPicPr>
      </xdr:nvPicPr>
      <xdr:blipFill>
        <a:blip xmlns:r="http://schemas.openxmlformats.org/officeDocument/2006/relationships" r:embed="rId2"/>
        <a:stretch>
          <a:fillRect/>
        </a:stretch>
      </xdr:blipFill>
      <xdr:spPr>
        <a:xfrm>
          <a:off x="476251" y="0"/>
          <a:ext cx="1598083" cy="17078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161925</xdr:colOff>
      <xdr:row>0</xdr:row>
      <xdr:rowOff>38100</xdr:rowOff>
    </xdr:from>
    <xdr:to>
      <xdr:col>2</xdr:col>
      <xdr:colOff>619125</xdr:colOff>
      <xdr:row>3</xdr:row>
      <xdr:rowOff>91695</xdr:rowOff>
    </xdr:to>
    <xdr:pic>
      <xdr:nvPicPr>
        <xdr:cNvPr id="2" name="Imagen 1">
          <a:hlinkClick xmlns:r="http://schemas.openxmlformats.org/officeDocument/2006/relationships" r:id="rId1"/>
          <a:extLst>
            <a:ext uri="{FF2B5EF4-FFF2-40B4-BE49-F238E27FC236}">
              <a16:creationId xmlns:a16="http://schemas.microsoft.com/office/drawing/2014/main" id="{836796BC-18A0-4906-9B0C-A05BB76AF748}"/>
            </a:ext>
          </a:extLst>
        </xdr:cNvPr>
        <xdr:cNvPicPr>
          <a:picLocks noChangeAspect="1"/>
        </xdr:cNvPicPr>
      </xdr:nvPicPr>
      <xdr:blipFill>
        <a:blip xmlns:r="http://schemas.openxmlformats.org/officeDocument/2006/relationships" r:embed="rId2"/>
        <a:stretch>
          <a:fillRect/>
        </a:stretch>
      </xdr:blipFill>
      <xdr:spPr>
        <a:xfrm>
          <a:off x="923925" y="38100"/>
          <a:ext cx="1219200" cy="9489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367394</xdr:colOff>
      <xdr:row>0</xdr:row>
      <xdr:rowOff>0</xdr:rowOff>
    </xdr:from>
    <xdr:to>
      <xdr:col>3</xdr:col>
      <xdr:colOff>898072</xdr:colOff>
      <xdr:row>2</xdr:row>
      <xdr:rowOff>476250</xdr:rowOff>
    </xdr:to>
    <xdr:pic>
      <xdr:nvPicPr>
        <xdr:cNvPr id="2" name="Imagen 1">
          <a:hlinkClick xmlns:r="http://schemas.openxmlformats.org/officeDocument/2006/relationships" r:id="rId1"/>
          <a:extLst>
            <a:ext uri="{FF2B5EF4-FFF2-40B4-BE49-F238E27FC236}">
              <a16:creationId xmlns:a16="http://schemas.microsoft.com/office/drawing/2014/main" id="{433C8CD7-9599-47FF-BFF9-FD7C9903FA96}"/>
            </a:ext>
          </a:extLst>
        </xdr:cNvPr>
        <xdr:cNvPicPr>
          <a:picLocks noChangeAspect="1"/>
        </xdr:cNvPicPr>
      </xdr:nvPicPr>
      <xdr:blipFill>
        <a:blip xmlns:r="http://schemas.openxmlformats.org/officeDocument/2006/relationships" r:embed="rId2"/>
        <a:stretch>
          <a:fillRect/>
        </a:stretch>
      </xdr:blipFill>
      <xdr:spPr>
        <a:xfrm>
          <a:off x="567419" y="0"/>
          <a:ext cx="1549853" cy="1323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60477</xdr:colOff>
      <xdr:row>0</xdr:row>
      <xdr:rowOff>31750</xdr:rowOff>
    </xdr:from>
    <xdr:to>
      <xdr:col>3</xdr:col>
      <xdr:colOff>603250</xdr:colOff>
      <xdr:row>3</xdr:row>
      <xdr:rowOff>31750</xdr:rowOff>
    </xdr:to>
    <xdr:pic>
      <xdr:nvPicPr>
        <xdr:cNvPr id="2" name="Imagen 1">
          <a:hlinkClick xmlns:r="http://schemas.openxmlformats.org/officeDocument/2006/relationships" r:id="rId1"/>
          <a:extLst>
            <a:ext uri="{FF2B5EF4-FFF2-40B4-BE49-F238E27FC236}">
              <a16:creationId xmlns:a16="http://schemas.microsoft.com/office/drawing/2014/main" id="{7C9E27BF-8DFC-48AA-930B-C1C2550273BA}"/>
            </a:ext>
          </a:extLst>
        </xdr:cNvPr>
        <xdr:cNvPicPr>
          <a:picLocks noChangeAspect="1"/>
        </xdr:cNvPicPr>
      </xdr:nvPicPr>
      <xdr:blipFill>
        <a:blip xmlns:r="http://schemas.openxmlformats.org/officeDocument/2006/relationships" r:embed="rId2"/>
        <a:stretch>
          <a:fillRect/>
        </a:stretch>
      </xdr:blipFill>
      <xdr:spPr>
        <a:xfrm>
          <a:off x="60477" y="31750"/>
          <a:ext cx="1781023" cy="12477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nidad%20del%20Servicio%20P&#250;blico%20de%20Empleo\Secretaria%20General\PIGA\Hoja%20de%20vida%20Indicadores%20(mode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HV 1"/>
      <sheetName val="HV 2"/>
      <sheetName val="HV 3"/>
      <sheetName val="HV 4"/>
      <sheetName val="HV 5"/>
      <sheetName val="HV 6"/>
      <sheetName val="HV 7"/>
      <sheetName val="HV 8"/>
      <sheetName val="HV 9"/>
    </sheetNames>
    <sheetDataSet>
      <sheetData sheetId="0">
        <row r="17">
          <cell r="A17" t="str">
            <v>Mejorar la calidad de los servicios ofrecidos por los Prestadores del Servicio Público de Empleo</v>
          </cell>
        </row>
        <row r="18">
          <cell r="A18" t="str">
            <v>Fomentar el uso del Servicio Público de Empleo entre buscadores y empresarios</v>
          </cell>
        </row>
        <row r="19">
          <cell r="A19" t="str">
            <v>Reducir las brechas de empleabilidad a través del fortalecimiento de los servicios que ofrecen los prestadores y la articulación de la oferta interinstitucional pública y privada de servicios</v>
          </cell>
        </row>
        <row r="20">
          <cell r="A20" t="str">
            <v>Aumentar la cobertura del Servicio Público de Empleo a nivel nacional</v>
          </cell>
        </row>
        <row r="21">
          <cell r="A21" t="str">
            <v>Promover y desarrollar estrategias de atención diferencial en temas de gestión y colocación para poblaciones con dificil vinculación al mercado de trabajo</v>
          </cell>
        </row>
        <row r="22">
          <cell r="A22" t="str">
            <v>Convertir al SPE en referente de información de oferta y demanda laboral</v>
          </cell>
        </row>
        <row r="23">
          <cell r="A23" t="str">
            <v>Fortalecer el Servicio Público de Empleo con enfoque regional</v>
          </cell>
        </row>
        <row r="24">
          <cell r="A24" t="str">
            <v>Garantizar el servicio y atención al Ciudadano a través de diferentes canales.</v>
          </cell>
        </row>
        <row r="25">
          <cell r="A25" t="str">
            <v>Fortalecer la gestión institucional para el buen gobierno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V14"/>
  <sheetViews>
    <sheetView topLeftCell="A4" zoomScale="60" zoomScaleNormal="60" workbookViewId="0">
      <selection activeCell="S12" sqref="S12:T13"/>
    </sheetView>
  </sheetViews>
  <sheetFormatPr baseColWidth="10" defaultRowHeight="16.5" x14ac:dyDescent="0.3"/>
  <cols>
    <col min="1" max="1" width="4.42578125" style="3" customWidth="1"/>
    <col min="2" max="2" width="22" style="3" customWidth="1"/>
    <col min="3" max="3" width="12.28515625" style="3" customWidth="1"/>
    <col min="4" max="4" width="13.28515625" style="3" customWidth="1"/>
    <col min="5" max="5" width="14.42578125" style="3" customWidth="1"/>
    <col min="6" max="6" width="12.42578125" style="3" customWidth="1"/>
    <col min="7" max="7" width="11.5703125" style="3" customWidth="1"/>
    <col min="8" max="8" width="33.5703125" style="3" customWidth="1"/>
    <col min="9" max="9" width="7.28515625" style="3" customWidth="1"/>
    <col min="10" max="10" width="43.42578125" style="3" customWidth="1"/>
    <col min="11" max="11" width="25.28515625" style="3" customWidth="1"/>
    <col min="12" max="12" width="22.42578125" style="3" customWidth="1"/>
    <col min="13" max="13" width="12.5703125" style="3" customWidth="1"/>
    <col min="14" max="14" width="14.5703125" style="3" customWidth="1"/>
    <col min="15" max="15" width="13.42578125" style="3" customWidth="1"/>
    <col min="16" max="16" width="13.140625" style="3" customWidth="1"/>
    <col min="17" max="17" width="15.28515625" style="3" customWidth="1"/>
    <col min="18" max="18" width="52.85546875" style="3" customWidth="1"/>
    <col min="19" max="19" width="37.28515625" style="3" customWidth="1"/>
    <col min="20" max="20" width="13.7109375" style="3" customWidth="1"/>
    <col min="21" max="21" width="11.42578125" style="3" hidden="1" customWidth="1"/>
    <col min="22" max="22" width="10.28515625" style="3" hidden="1" customWidth="1"/>
    <col min="23" max="16384" width="11.42578125" style="3"/>
  </cols>
  <sheetData>
    <row r="1" spans="1:22" ht="27.75" customHeight="1" x14ac:dyDescent="0.3">
      <c r="A1" s="107"/>
      <c r="B1" s="107"/>
      <c r="C1" s="107"/>
      <c r="D1" s="107"/>
      <c r="E1" s="108" t="s">
        <v>0</v>
      </c>
      <c r="F1" s="109"/>
      <c r="G1" s="109"/>
      <c r="H1" s="109"/>
      <c r="I1" s="109"/>
      <c r="J1" s="109"/>
      <c r="K1" s="109"/>
      <c r="L1" s="109"/>
      <c r="M1" s="109"/>
      <c r="N1" s="109"/>
      <c r="O1" s="109"/>
      <c r="P1" s="109"/>
      <c r="Q1" s="1"/>
      <c r="R1" s="2"/>
    </row>
    <row r="2" spans="1:22" ht="22.5" customHeight="1" x14ac:dyDescent="0.3">
      <c r="A2" s="107"/>
      <c r="B2" s="107"/>
      <c r="C2" s="107"/>
      <c r="D2" s="107"/>
      <c r="E2" s="110"/>
      <c r="F2" s="111"/>
      <c r="G2" s="111"/>
      <c r="H2" s="111"/>
      <c r="I2" s="111"/>
      <c r="J2" s="111"/>
      <c r="K2" s="111"/>
      <c r="L2" s="111"/>
      <c r="M2" s="111"/>
      <c r="N2" s="111"/>
      <c r="O2" s="111"/>
      <c r="P2" s="111"/>
      <c r="Q2" s="4"/>
      <c r="R2" s="5"/>
    </row>
    <row r="3" spans="1:22" ht="33" customHeight="1" x14ac:dyDescent="0.3">
      <c r="A3" s="107"/>
      <c r="B3" s="107"/>
      <c r="C3" s="107"/>
      <c r="D3" s="107"/>
      <c r="E3" s="112"/>
      <c r="F3" s="113"/>
      <c r="G3" s="113"/>
      <c r="H3" s="113"/>
      <c r="I3" s="113"/>
      <c r="J3" s="113"/>
      <c r="K3" s="113"/>
      <c r="L3" s="113"/>
      <c r="M3" s="113"/>
      <c r="N3" s="113"/>
      <c r="O3" s="113"/>
      <c r="P3" s="113"/>
      <c r="Q3" s="6"/>
      <c r="R3" s="7"/>
    </row>
    <row r="4" spans="1:22" ht="51" customHeight="1" x14ac:dyDescent="0.3">
      <c r="A4" s="114" t="s">
        <v>1</v>
      </c>
      <c r="B4" s="114"/>
      <c r="C4" s="114" t="s">
        <v>2</v>
      </c>
      <c r="D4" s="114"/>
      <c r="E4" s="114" t="s">
        <v>3</v>
      </c>
      <c r="F4" s="114"/>
      <c r="G4" s="114"/>
      <c r="H4" s="103" t="s">
        <v>4</v>
      </c>
      <c r="I4" s="114" t="s">
        <v>5</v>
      </c>
      <c r="J4" s="114"/>
      <c r="K4" s="103" t="s">
        <v>6</v>
      </c>
      <c r="L4" s="103" t="s">
        <v>7</v>
      </c>
      <c r="M4" s="8" t="s">
        <v>167</v>
      </c>
      <c r="N4" s="8" t="s">
        <v>8</v>
      </c>
      <c r="O4" s="8" t="s">
        <v>9</v>
      </c>
      <c r="P4" s="8" t="s">
        <v>10</v>
      </c>
      <c r="Q4" s="58" t="s">
        <v>165</v>
      </c>
      <c r="R4" s="58" t="s">
        <v>166</v>
      </c>
      <c r="S4" s="58" t="s">
        <v>168</v>
      </c>
      <c r="T4" s="58" t="s">
        <v>247</v>
      </c>
      <c r="U4" s="56" t="s">
        <v>170</v>
      </c>
      <c r="V4" s="56" t="s">
        <v>169</v>
      </c>
    </row>
    <row r="5" spans="1:22" ht="66" customHeight="1" x14ac:dyDescent="0.3">
      <c r="A5" s="115" t="s">
        <v>11</v>
      </c>
      <c r="B5" s="115"/>
      <c r="C5" s="115" t="s">
        <v>12</v>
      </c>
      <c r="D5" s="115"/>
      <c r="E5" s="115" t="s">
        <v>13</v>
      </c>
      <c r="F5" s="115" t="s">
        <v>14</v>
      </c>
      <c r="G5" s="115" t="s">
        <v>15</v>
      </c>
      <c r="H5" s="106" t="s">
        <v>16</v>
      </c>
      <c r="I5" s="9">
        <v>1</v>
      </c>
      <c r="J5" s="52" t="s">
        <v>17</v>
      </c>
      <c r="K5" s="59" t="s">
        <v>18</v>
      </c>
      <c r="L5" s="53" t="s">
        <v>19</v>
      </c>
      <c r="M5" s="54">
        <v>0.25</v>
      </c>
      <c r="N5" s="54">
        <v>0.25</v>
      </c>
      <c r="O5" s="54">
        <v>0.25</v>
      </c>
      <c r="P5" s="54">
        <v>0.25</v>
      </c>
      <c r="Q5" s="39">
        <v>0.25</v>
      </c>
      <c r="R5" s="22" t="s">
        <v>244</v>
      </c>
      <c r="S5" s="79" t="s">
        <v>37</v>
      </c>
      <c r="T5" s="72">
        <f>Q5/M5</f>
        <v>1</v>
      </c>
      <c r="U5" s="32"/>
      <c r="V5" s="32"/>
    </row>
    <row r="6" spans="1:22" ht="135" customHeight="1" x14ac:dyDescent="0.3">
      <c r="A6" s="115"/>
      <c r="B6" s="115"/>
      <c r="C6" s="115"/>
      <c r="D6" s="115"/>
      <c r="E6" s="115"/>
      <c r="F6" s="115"/>
      <c r="G6" s="115"/>
      <c r="H6" s="106"/>
      <c r="I6" s="9">
        <v>2</v>
      </c>
      <c r="J6" s="55" t="s">
        <v>20</v>
      </c>
      <c r="K6" s="59" t="s">
        <v>21</v>
      </c>
      <c r="L6" s="53" t="s">
        <v>19</v>
      </c>
      <c r="M6" s="54">
        <v>0.25</v>
      </c>
      <c r="N6" s="54">
        <v>0.25</v>
      </c>
      <c r="O6" s="54">
        <v>0.25</v>
      </c>
      <c r="P6" s="54">
        <v>0.25</v>
      </c>
      <c r="Q6" s="39">
        <v>0.3</v>
      </c>
      <c r="R6" s="22" t="s">
        <v>245</v>
      </c>
      <c r="S6" s="22" t="s">
        <v>253</v>
      </c>
      <c r="T6" s="72">
        <v>1</v>
      </c>
      <c r="U6" s="32"/>
      <c r="V6" s="32"/>
    </row>
    <row r="7" spans="1:22" ht="81" customHeight="1" x14ac:dyDescent="0.3">
      <c r="A7" s="115"/>
      <c r="B7" s="115"/>
      <c r="C7" s="115"/>
      <c r="D7" s="115"/>
      <c r="E7" s="115"/>
      <c r="F7" s="115"/>
      <c r="G7" s="115"/>
      <c r="H7" s="106"/>
      <c r="I7" s="9">
        <v>3</v>
      </c>
      <c r="J7" s="55" t="s">
        <v>22</v>
      </c>
      <c r="K7" s="59" t="s">
        <v>23</v>
      </c>
      <c r="L7" s="53" t="s">
        <v>19</v>
      </c>
      <c r="M7" s="54">
        <v>0.25</v>
      </c>
      <c r="N7" s="54">
        <v>0.25</v>
      </c>
      <c r="O7" s="54">
        <v>0.25</v>
      </c>
      <c r="P7" s="54">
        <v>0.25</v>
      </c>
      <c r="Q7" s="39">
        <v>0.1</v>
      </c>
      <c r="R7" s="22" t="s">
        <v>246</v>
      </c>
      <c r="S7" s="22" t="s">
        <v>254</v>
      </c>
      <c r="T7" s="72">
        <f>Q7/M7</f>
        <v>0.4</v>
      </c>
      <c r="U7" s="32"/>
      <c r="V7" s="32"/>
    </row>
    <row r="8" spans="1:22" ht="169.5" customHeight="1" x14ac:dyDescent="0.3">
      <c r="A8" s="115"/>
      <c r="B8" s="115"/>
      <c r="C8" s="115"/>
      <c r="D8" s="115"/>
      <c r="E8" s="115"/>
      <c r="F8" s="115"/>
      <c r="G8" s="115"/>
      <c r="H8" s="106"/>
      <c r="I8" s="9">
        <v>4</v>
      </c>
      <c r="J8" s="55" t="s">
        <v>24</v>
      </c>
      <c r="K8" s="59" t="s">
        <v>25</v>
      </c>
      <c r="L8" s="53" t="s">
        <v>19</v>
      </c>
      <c r="M8" s="54">
        <v>0.25</v>
      </c>
      <c r="N8" s="54">
        <v>0.25</v>
      </c>
      <c r="O8" s="54">
        <v>0.25</v>
      </c>
      <c r="P8" s="54">
        <v>0.25</v>
      </c>
      <c r="Q8" s="39">
        <v>0.25</v>
      </c>
      <c r="R8" s="22" t="s">
        <v>256</v>
      </c>
      <c r="S8" s="22" t="s">
        <v>255</v>
      </c>
      <c r="T8" s="72">
        <f t="shared" ref="T8" si="0">Q8/M8</f>
        <v>1</v>
      </c>
      <c r="U8" s="32"/>
      <c r="V8" s="32"/>
    </row>
    <row r="9" spans="1:22" ht="39.75" hidden="1" customHeight="1" x14ac:dyDescent="0.3">
      <c r="S9" s="78" t="s">
        <v>248</v>
      </c>
      <c r="T9" s="73">
        <f>AVERAGE(T5:T8)</f>
        <v>0.85</v>
      </c>
    </row>
    <row r="10" spans="1:22" ht="25.5" hidden="1" customHeight="1" x14ac:dyDescent="0.3">
      <c r="S10" s="77" t="s">
        <v>249</v>
      </c>
      <c r="T10" s="76">
        <v>4</v>
      </c>
    </row>
    <row r="11" spans="1:22" hidden="1" x14ac:dyDescent="0.3">
      <c r="S11" s="77" t="s">
        <v>250</v>
      </c>
      <c r="T11" s="76">
        <v>4</v>
      </c>
    </row>
    <row r="12" spans="1:22" ht="33" x14ac:dyDescent="0.3">
      <c r="S12" s="88" t="s">
        <v>248</v>
      </c>
      <c r="T12" s="90">
        <f>AVERAGE(T5:T8)</f>
        <v>0.85</v>
      </c>
      <c r="U12" s="75">
        <v>1</v>
      </c>
    </row>
    <row r="13" spans="1:22" ht="20.25" customHeight="1" x14ac:dyDescent="0.3">
      <c r="S13" s="88" t="s">
        <v>249</v>
      </c>
      <c r="T13" s="99">
        <v>4</v>
      </c>
      <c r="U13" s="76">
        <v>19</v>
      </c>
    </row>
    <row r="14" spans="1:22" ht="21" customHeight="1" x14ac:dyDescent="0.3">
      <c r="S14" s="88" t="s">
        <v>250</v>
      </c>
      <c r="T14" s="99">
        <v>4</v>
      </c>
      <c r="U14" s="76">
        <v>16</v>
      </c>
    </row>
  </sheetData>
  <autoFilter ref="A4:V11" xr:uid="{00000000-0009-0000-0000-000000000000}">
    <filterColumn colId="0" showButton="0"/>
    <filterColumn colId="2" showButton="0"/>
    <filterColumn colId="4" showButton="0"/>
    <filterColumn colId="5" showButton="0"/>
    <filterColumn colId="8" showButton="0"/>
    <filterColumn colId="11">
      <customFilters>
        <customFilter operator="notEqual" val=" "/>
      </customFilters>
    </filterColumn>
  </autoFilter>
  <mergeCells count="12">
    <mergeCell ref="H5:H8"/>
    <mergeCell ref="A1:D3"/>
    <mergeCell ref="E1:P3"/>
    <mergeCell ref="A4:B4"/>
    <mergeCell ref="C4:D4"/>
    <mergeCell ref="E4:G4"/>
    <mergeCell ref="I4:J4"/>
    <mergeCell ref="A5:B8"/>
    <mergeCell ref="C5:D8"/>
    <mergeCell ref="E5:E8"/>
    <mergeCell ref="F5:F8"/>
    <mergeCell ref="G5:G8"/>
  </mergeCells>
  <printOptions horizontalCentered="1" verticalCentered="1"/>
  <pageMargins left="0.70866141732283472" right="0.70866141732283472" top="0.74803149606299213" bottom="0.74803149606299213" header="0.31496062992125984" footer="0.31496062992125984"/>
  <pageSetup scale="45" fitToHeight="0" orientation="landscape" r:id="rId1"/>
  <headerFooter>
    <oddHeader>&amp;L&amp;"-,Negrita"Unidad Administrativa Especial del Servicio Público de Empleo - UAESPE -  
PLAN DE ACCIÓN 2019
Subdirección de Tecnología&amp;R&amp;P/&amp;N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26"/>
  <sheetViews>
    <sheetView zoomScale="60" zoomScaleNormal="60" workbookViewId="0">
      <selection activeCell="S24" sqref="S24:U26"/>
    </sheetView>
  </sheetViews>
  <sheetFormatPr baseColWidth="10" defaultRowHeight="15" x14ac:dyDescent="0.25"/>
  <cols>
    <col min="5" max="5" width="19" customWidth="1"/>
    <col min="6" max="6" width="16.7109375" customWidth="1"/>
    <col min="7" max="7" width="3.42578125" customWidth="1"/>
    <col min="8" max="8" width="46.5703125" customWidth="1"/>
    <col min="9" max="9" width="7.140625" customWidth="1"/>
    <col min="10" max="10" width="78.7109375" customWidth="1"/>
    <col min="11" max="11" width="36.5703125" customWidth="1"/>
    <col min="12" max="12" width="21.42578125" customWidth="1"/>
    <col min="13" max="13" width="14.140625" customWidth="1"/>
    <col min="14" max="14" width="13.28515625" customWidth="1"/>
    <col min="15" max="15" width="14.28515625" customWidth="1"/>
    <col min="16" max="16" width="14.7109375" customWidth="1"/>
    <col min="17" max="17" width="21.42578125" customWidth="1"/>
    <col min="18" max="18" width="64.42578125" customWidth="1"/>
    <col min="19" max="19" width="30" customWidth="1"/>
    <col min="20" max="20" width="20.7109375" hidden="1" customWidth="1"/>
    <col min="21" max="21" width="19" style="74" customWidth="1"/>
    <col min="22" max="22" width="13.140625" hidden="1" customWidth="1"/>
    <col min="23" max="23" width="13.85546875" hidden="1" customWidth="1"/>
  </cols>
  <sheetData>
    <row r="1" spans="1:23" ht="27.75" customHeight="1" x14ac:dyDescent="0.25">
      <c r="A1" s="107"/>
      <c r="B1" s="107"/>
      <c r="C1" s="107"/>
      <c r="D1" s="107"/>
      <c r="E1" s="121" t="s">
        <v>26</v>
      </c>
      <c r="F1" s="121"/>
      <c r="G1" s="121"/>
      <c r="H1" s="121"/>
      <c r="I1" s="121"/>
      <c r="J1" s="121"/>
      <c r="K1" s="121"/>
      <c r="L1" s="121"/>
      <c r="M1" s="121"/>
      <c r="N1" s="121"/>
      <c r="O1" s="121"/>
      <c r="P1" s="121"/>
      <c r="Q1" s="10"/>
      <c r="R1" s="11"/>
    </row>
    <row r="2" spans="1:23" ht="22.5" customHeight="1" x14ac:dyDescent="0.25">
      <c r="A2" s="107"/>
      <c r="B2" s="107"/>
      <c r="C2" s="107"/>
      <c r="D2" s="107"/>
      <c r="E2" s="121"/>
      <c r="F2" s="121"/>
      <c r="G2" s="121"/>
      <c r="H2" s="121"/>
      <c r="I2" s="121"/>
      <c r="J2" s="121"/>
      <c r="K2" s="121"/>
      <c r="L2" s="121"/>
      <c r="M2" s="121"/>
      <c r="N2" s="121"/>
      <c r="O2" s="121"/>
      <c r="P2" s="121"/>
      <c r="Q2" s="12"/>
      <c r="R2" s="13"/>
    </row>
    <row r="3" spans="1:23" ht="70.5" customHeight="1" x14ac:dyDescent="0.25">
      <c r="A3" s="107"/>
      <c r="B3" s="107"/>
      <c r="C3" s="107"/>
      <c r="D3" s="107"/>
      <c r="E3" s="121"/>
      <c r="F3" s="121"/>
      <c r="G3" s="121"/>
      <c r="H3" s="121"/>
      <c r="I3" s="121"/>
      <c r="J3" s="121"/>
      <c r="K3" s="121"/>
      <c r="L3" s="121"/>
      <c r="M3" s="121"/>
      <c r="N3" s="121"/>
      <c r="O3" s="121"/>
      <c r="P3" s="121"/>
      <c r="Q3" s="14"/>
      <c r="R3" s="15"/>
    </row>
    <row r="4" spans="1:23" ht="55.5" customHeight="1" x14ac:dyDescent="0.25">
      <c r="A4" s="122" t="s">
        <v>1</v>
      </c>
      <c r="B4" s="122"/>
      <c r="C4" s="122" t="s">
        <v>2</v>
      </c>
      <c r="D4" s="122"/>
      <c r="E4" s="122" t="s">
        <v>3</v>
      </c>
      <c r="F4" s="122"/>
      <c r="G4" s="123" t="s">
        <v>4</v>
      </c>
      <c r="H4" s="123"/>
      <c r="I4" s="123" t="s">
        <v>5</v>
      </c>
      <c r="J4" s="123"/>
      <c r="K4" s="8" t="s">
        <v>6</v>
      </c>
      <c r="L4" s="16" t="s">
        <v>7</v>
      </c>
      <c r="M4" s="8" t="s">
        <v>27</v>
      </c>
      <c r="N4" s="8" t="s">
        <v>8</v>
      </c>
      <c r="O4" s="8" t="s">
        <v>9</v>
      </c>
      <c r="P4" s="8" t="s">
        <v>10</v>
      </c>
      <c r="Q4" s="51" t="s">
        <v>165</v>
      </c>
      <c r="R4" s="51" t="s">
        <v>166</v>
      </c>
      <c r="S4" s="51" t="s">
        <v>168</v>
      </c>
      <c r="T4" s="51" t="s">
        <v>171</v>
      </c>
      <c r="U4" s="71" t="s">
        <v>243</v>
      </c>
      <c r="V4" s="51" t="s">
        <v>170</v>
      </c>
      <c r="W4" s="51" t="s">
        <v>172</v>
      </c>
    </row>
    <row r="5" spans="1:23" ht="89.25" customHeight="1" x14ac:dyDescent="0.3">
      <c r="A5" s="115" t="s">
        <v>28</v>
      </c>
      <c r="B5" s="115"/>
      <c r="C5" s="124" t="s">
        <v>29</v>
      </c>
      <c r="D5" s="125"/>
      <c r="E5" s="115" t="s">
        <v>30</v>
      </c>
      <c r="F5" s="115" t="s">
        <v>15</v>
      </c>
      <c r="G5" s="49">
        <v>1</v>
      </c>
      <c r="H5" s="50" t="s">
        <v>31</v>
      </c>
      <c r="I5" s="9">
        <v>1</v>
      </c>
      <c r="J5" s="17" t="s">
        <v>32</v>
      </c>
      <c r="K5" s="60" t="s">
        <v>33</v>
      </c>
      <c r="L5" s="18" t="s">
        <v>34</v>
      </c>
      <c r="M5" s="19">
        <v>1</v>
      </c>
      <c r="N5" s="19">
        <v>0</v>
      </c>
      <c r="O5" s="19">
        <v>0</v>
      </c>
      <c r="P5" s="19">
        <v>0</v>
      </c>
      <c r="Q5" s="83">
        <v>1</v>
      </c>
      <c r="R5" s="79" t="s">
        <v>195</v>
      </c>
      <c r="S5" s="22" t="s">
        <v>182</v>
      </c>
      <c r="T5" s="96"/>
      <c r="U5" s="97">
        <f>Q5/M5</f>
        <v>1</v>
      </c>
      <c r="V5" s="57"/>
      <c r="W5" s="57"/>
    </row>
    <row r="6" spans="1:23" ht="96" customHeight="1" x14ac:dyDescent="0.3">
      <c r="A6" s="115"/>
      <c r="B6" s="115"/>
      <c r="C6" s="126"/>
      <c r="D6" s="127"/>
      <c r="E6" s="115"/>
      <c r="F6" s="115"/>
      <c r="G6" s="118">
        <v>2</v>
      </c>
      <c r="H6" s="119" t="s">
        <v>35</v>
      </c>
      <c r="I6" s="9">
        <v>2</v>
      </c>
      <c r="J6" s="20" t="s">
        <v>36</v>
      </c>
      <c r="K6" s="60" t="s">
        <v>37</v>
      </c>
      <c r="L6" s="18" t="s">
        <v>34</v>
      </c>
      <c r="M6" s="19">
        <v>0.5</v>
      </c>
      <c r="N6" s="19">
        <v>0.5</v>
      </c>
      <c r="O6" s="19">
        <v>0</v>
      </c>
      <c r="P6" s="19">
        <v>0</v>
      </c>
      <c r="Q6" s="83">
        <v>1</v>
      </c>
      <c r="R6" s="79" t="s">
        <v>196</v>
      </c>
      <c r="S6" s="22" t="s">
        <v>183</v>
      </c>
      <c r="T6" s="96"/>
      <c r="U6" s="97">
        <v>1</v>
      </c>
      <c r="V6" s="57"/>
      <c r="W6" s="57"/>
    </row>
    <row r="7" spans="1:23" ht="110.25" customHeight="1" x14ac:dyDescent="0.3">
      <c r="A7" s="115"/>
      <c r="B7" s="115"/>
      <c r="C7" s="126"/>
      <c r="D7" s="127"/>
      <c r="E7" s="115"/>
      <c r="F7" s="115"/>
      <c r="G7" s="118"/>
      <c r="H7" s="119"/>
      <c r="I7" s="9">
        <v>3</v>
      </c>
      <c r="J7" s="20" t="s">
        <v>38</v>
      </c>
      <c r="K7" s="60" t="s">
        <v>39</v>
      </c>
      <c r="L7" s="18" t="s">
        <v>34</v>
      </c>
      <c r="M7" s="19">
        <v>0.25</v>
      </c>
      <c r="N7" s="19">
        <v>0.25</v>
      </c>
      <c r="O7" s="19">
        <v>0.25</v>
      </c>
      <c r="P7" s="19">
        <v>0.25</v>
      </c>
      <c r="Q7" s="83">
        <v>0.25</v>
      </c>
      <c r="R7" s="79" t="s">
        <v>197</v>
      </c>
      <c r="S7" s="22" t="s">
        <v>183</v>
      </c>
      <c r="T7" s="96"/>
      <c r="U7" s="97">
        <f t="shared" ref="U7:U22" si="0">Q7/M7</f>
        <v>1</v>
      </c>
      <c r="V7" s="57"/>
      <c r="W7" s="57"/>
    </row>
    <row r="8" spans="1:23" ht="118.5" customHeight="1" x14ac:dyDescent="0.3">
      <c r="A8" s="115"/>
      <c r="B8" s="115"/>
      <c r="C8" s="126"/>
      <c r="D8" s="127"/>
      <c r="E8" s="115"/>
      <c r="F8" s="115"/>
      <c r="G8" s="118">
        <v>3</v>
      </c>
      <c r="H8" s="119" t="s">
        <v>40</v>
      </c>
      <c r="I8" s="9">
        <v>4</v>
      </c>
      <c r="J8" s="21" t="s">
        <v>41</v>
      </c>
      <c r="K8" s="60" t="s">
        <v>37</v>
      </c>
      <c r="L8" s="18" t="s">
        <v>34</v>
      </c>
      <c r="M8" s="19">
        <v>1</v>
      </c>
      <c r="N8" s="19">
        <v>0</v>
      </c>
      <c r="O8" s="19">
        <v>0</v>
      </c>
      <c r="P8" s="19">
        <v>0</v>
      </c>
      <c r="Q8" s="83">
        <v>1</v>
      </c>
      <c r="R8" s="79" t="s">
        <v>198</v>
      </c>
      <c r="S8" s="22" t="s">
        <v>184</v>
      </c>
      <c r="T8" s="96"/>
      <c r="U8" s="97">
        <f t="shared" si="0"/>
        <v>1</v>
      </c>
      <c r="V8" s="57"/>
      <c r="W8" s="57"/>
    </row>
    <row r="9" spans="1:23" ht="194.25" customHeight="1" x14ac:dyDescent="0.3">
      <c r="A9" s="115"/>
      <c r="B9" s="115"/>
      <c r="C9" s="126"/>
      <c r="D9" s="127"/>
      <c r="E9" s="115"/>
      <c r="F9" s="115"/>
      <c r="G9" s="118"/>
      <c r="H9" s="119"/>
      <c r="I9" s="9">
        <v>5</v>
      </c>
      <c r="J9" s="21" t="s">
        <v>42</v>
      </c>
      <c r="K9" s="60" t="s">
        <v>43</v>
      </c>
      <c r="L9" s="18" t="s">
        <v>34</v>
      </c>
      <c r="M9" s="19">
        <v>0.25</v>
      </c>
      <c r="N9" s="19">
        <v>0.25</v>
      </c>
      <c r="O9" s="19">
        <v>0.25</v>
      </c>
      <c r="P9" s="19">
        <v>0.25</v>
      </c>
      <c r="Q9" s="83">
        <v>0.25</v>
      </c>
      <c r="R9" s="79" t="s">
        <v>199</v>
      </c>
      <c r="S9" s="22" t="s">
        <v>185</v>
      </c>
      <c r="T9" s="96"/>
      <c r="U9" s="97">
        <f t="shared" si="0"/>
        <v>1</v>
      </c>
      <c r="V9" s="57"/>
      <c r="W9" s="57"/>
    </row>
    <row r="10" spans="1:23" ht="157.5" customHeight="1" x14ac:dyDescent="0.3">
      <c r="A10" s="115"/>
      <c r="B10" s="115"/>
      <c r="C10" s="126"/>
      <c r="D10" s="127"/>
      <c r="E10" s="115"/>
      <c r="F10" s="115"/>
      <c r="G10" s="118">
        <v>4</v>
      </c>
      <c r="H10" s="119" t="s">
        <v>44</v>
      </c>
      <c r="I10" s="9">
        <v>6</v>
      </c>
      <c r="J10" s="21" t="s">
        <v>45</v>
      </c>
      <c r="K10" s="60" t="s">
        <v>46</v>
      </c>
      <c r="L10" s="18" t="s">
        <v>34</v>
      </c>
      <c r="M10" s="19">
        <v>1</v>
      </c>
      <c r="N10" s="19">
        <v>0</v>
      </c>
      <c r="O10" s="19">
        <v>0</v>
      </c>
      <c r="P10" s="19">
        <v>0</v>
      </c>
      <c r="Q10" s="83">
        <v>1</v>
      </c>
      <c r="R10" s="79" t="s">
        <v>200</v>
      </c>
      <c r="S10" s="22" t="s">
        <v>186</v>
      </c>
      <c r="T10" s="96"/>
      <c r="U10" s="97">
        <f t="shared" si="0"/>
        <v>1</v>
      </c>
      <c r="V10" s="57"/>
      <c r="W10" s="57"/>
    </row>
    <row r="11" spans="1:23" ht="235.5" customHeight="1" x14ac:dyDescent="0.3">
      <c r="A11" s="115"/>
      <c r="B11" s="115"/>
      <c r="C11" s="126"/>
      <c r="D11" s="127"/>
      <c r="E11" s="115"/>
      <c r="F11" s="115"/>
      <c r="G11" s="118"/>
      <c r="H11" s="119"/>
      <c r="I11" s="9">
        <v>7</v>
      </c>
      <c r="J11" s="21" t="s">
        <v>47</v>
      </c>
      <c r="K11" s="60" t="s">
        <v>48</v>
      </c>
      <c r="L11" s="18" t="s">
        <v>34</v>
      </c>
      <c r="M11" s="19">
        <v>0.25</v>
      </c>
      <c r="N11" s="19">
        <v>0.25</v>
      </c>
      <c r="O11" s="19">
        <v>0.25</v>
      </c>
      <c r="P11" s="19">
        <v>0.25</v>
      </c>
      <c r="Q11" s="83">
        <v>0.25</v>
      </c>
      <c r="R11" s="79" t="s">
        <v>201</v>
      </c>
      <c r="S11" s="22" t="s">
        <v>187</v>
      </c>
      <c r="T11" s="96"/>
      <c r="U11" s="97">
        <f t="shared" si="0"/>
        <v>1</v>
      </c>
      <c r="V11" s="57"/>
      <c r="W11" s="57"/>
    </row>
    <row r="12" spans="1:23" ht="57" customHeight="1" x14ac:dyDescent="0.3">
      <c r="A12" s="115"/>
      <c r="B12" s="115"/>
      <c r="C12" s="126"/>
      <c r="D12" s="127"/>
      <c r="E12" s="115"/>
      <c r="F12" s="115"/>
      <c r="G12" s="118">
        <v>5</v>
      </c>
      <c r="H12" s="120" t="s">
        <v>49</v>
      </c>
      <c r="I12" s="9">
        <v>8</v>
      </c>
      <c r="J12" s="22" t="s">
        <v>50</v>
      </c>
      <c r="K12" s="60" t="s">
        <v>51</v>
      </c>
      <c r="L12" s="18" t="s">
        <v>34</v>
      </c>
      <c r="M12" s="19">
        <v>1</v>
      </c>
      <c r="N12" s="19">
        <v>0</v>
      </c>
      <c r="O12" s="19">
        <v>0</v>
      </c>
      <c r="P12" s="19">
        <v>0</v>
      </c>
      <c r="Q12" s="83">
        <v>1</v>
      </c>
      <c r="R12" s="79" t="s">
        <v>202</v>
      </c>
      <c r="S12" s="22" t="s">
        <v>184</v>
      </c>
      <c r="T12" s="96"/>
      <c r="U12" s="97">
        <f t="shared" si="0"/>
        <v>1</v>
      </c>
      <c r="V12" s="57"/>
      <c r="W12" s="57"/>
    </row>
    <row r="13" spans="1:23" ht="84.75" customHeight="1" x14ac:dyDescent="0.3">
      <c r="A13" s="115"/>
      <c r="B13" s="115"/>
      <c r="C13" s="126"/>
      <c r="D13" s="127"/>
      <c r="E13" s="115"/>
      <c r="F13" s="115"/>
      <c r="G13" s="118"/>
      <c r="H13" s="120"/>
      <c r="I13" s="9">
        <v>9</v>
      </c>
      <c r="J13" s="21" t="s">
        <v>52</v>
      </c>
      <c r="K13" s="60" t="s">
        <v>53</v>
      </c>
      <c r="L13" s="18" t="s">
        <v>34</v>
      </c>
      <c r="M13" s="19">
        <v>0</v>
      </c>
      <c r="N13" s="19">
        <v>0.4</v>
      </c>
      <c r="O13" s="19">
        <v>0.4</v>
      </c>
      <c r="P13" s="19">
        <v>0.2</v>
      </c>
      <c r="Q13" s="83">
        <v>0</v>
      </c>
      <c r="R13" s="79" t="s">
        <v>203</v>
      </c>
      <c r="S13" s="22" t="s">
        <v>188</v>
      </c>
      <c r="T13" s="96"/>
      <c r="U13" s="97">
        <v>0</v>
      </c>
      <c r="V13" s="57"/>
      <c r="W13" s="57"/>
    </row>
    <row r="14" spans="1:23" ht="210" customHeight="1" x14ac:dyDescent="0.3">
      <c r="A14" s="115"/>
      <c r="B14" s="115"/>
      <c r="C14" s="126"/>
      <c r="D14" s="127"/>
      <c r="E14" s="115"/>
      <c r="F14" s="115"/>
      <c r="G14" s="118">
        <v>6</v>
      </c>
      <c r="H14" s="120" t="s">
        <v>54</v>
      </c>
      <c r="I14" s="9">
        <v>10</v>
      </c>
      <c r="J14" s="21" t="s">
        <v>55</v>
      </c>
      <c r="K14" s="60" t="s">
        <v>56</v>
      </c>
      <c r="L14" s="18" t="s">
        <v>57</v>
      </c>
      <c r="M14" s="19">
        <v>0.25</v>
      </c>
      <c r="N14" s="19">
        <v>0.25</v>
      </c>
      <c r="O14" s="19">
        <v>0.25</v>
      </c>
      <c r="P14" s="19">
        <v>0.25</v>
      </c>
      <c r="Q14" s="83">
        <v>0.25</v>
      </c>
      <c r="R14" s="79" t="s">
        <v>204</v>
      </c>
      <c r="S14" s="22" t="s">
        <v>189</v>
      </c>
      <c r="T14" s="96"/>
      <c r="U14" s="97">
        <f t="shared" si="0"/>
        <v>1</v>
      </c>
      <c r="V14" s="57"/>
      <c r="W14" s="57"/>
    </row>
    <row r="15" spans="1:23" ht="120.75" customHeight="1" x14ac:dyDescent="0.3">
      <c r="A15" s="115"/>
      <c r="B15" s="115"/>
      <c r="C15" s="126"/>
      <c r="D15" s="127"/>
      <c r="E15" s="115"/>
      <c r="F15" s="115"/>
      <c r="G15" s="118"/>
      <c r="H15" s="120"/>
      <c r="I15" s="9">
        <v>11</v>
      </c>
      <c r="J15" s="21" t="s">
        <v>58</v>
      </c>
      <c r="K15" s="60" t="s">
        <v>59</v>
      </c>
      <c r="L15" s="18" t="s">
        <v>57</v>
      </c>
      <c r="M15" s="19">
        <v>0.25</v>
      </c>
      <c r="N15" s="19">
        <v>0.25</v>
      </c>
      <c r="O15" s="19">
        <v>0.25</v>
      </c>
      <c r="P15" s="19">
        <v>0.25</v>
      </c>
      <c r="Q15" s="83">
        <v>0.25</v>
      </c>
      <c r="R15" s="79" t="s">
        <v>205</v>
      </c>
      <c r="S15" s="22" t="s">
        <v>190</v>
      </c>
      <c r="T15" s="96"/>
      <c r="U15" s="97">
        <f t="shared" si="0"/>
        <v>1</v>
      </c>
      <c r="V15" s="57"/>
      <c r="W15" s="57"/>
    </row>
    <row r="16" spans="1:23" ht="252.75" customHeight="1" x14ac:dyDescent="0.3">
      <c r="A16" s="115"/>
      <c r="B16" s="115"/>
      <c r="C16" s="126"/>
      <c r="D16" s="127"/>
      <c r="E16" s="115"/>
      <c r="F16" s="115"/>
      <c r="G16" s="118"/>
      <c r="H16" s="120"/>
      <c r="I16" s="9">
        <v>12</v>
      </c>
      <c r="J16" s="21" t="s">
        <v>60</v>
      </c>
      <c r="K16" s="60" t="s">
        <v>61</v>
      </c>
      <c r="L16" s="18" t="s">
        <v>57</v>
      </c>
      <c r="M16" s="19">
        <v>0.25</v>
      </c>
      <c r="N16" s="19">
        <v>0.25</v>
      </c>
      <c r="O16" s="19">
        <v>0.25</v>
      </c>
      <c r="P16" s="19">
        <v>0.25</v>
      </c>
      <c r="Q16" s="83">
        <v>0.25</v>
      </c>
      <c r="R16" s="79" t="s">
        <v>206</v>
      </c>
      <c r="S16" s="22" t="s">
        <v>191</v>
      </c>
      <c r="T16" s="96"/>
      <c r="U16" s="97">
        <f t="shared" si="0"/>
        <v>1</v>
      </c>
      <c r="V16" s="57"/>
      <c r="W16" s="57"/>
    </row>
    <row r="17" spans="1:23" ht="195" customHeight="1" x14ac:dyDescent="0.3">
      <c r="A17" s="115"/>
      <c r="B17" s="115"/>
      <c r="C17" s="126"/>
      <c r="D17" s="127"/>
      <c r="E17" s="115"/>
      <c r="F17" s="115"/>
      <c r="G17" s="23">
        <v>7</v>
      </c>
      <c r="H17" s="24" t="s">
        <v>62</v>
      </c>
      <c r="I17" s="9">
        <v>13</v>
      </c>
      <c r="J17" s="21" t="s">
        <v>63</v>
      </c>
      <c r="K17" s="60" t="s">
        <v>64</v>
      </c>
      <c r="L17" s="18" t="s">
        <v>57</v>
      </c>
      <c r="M17" s="19">
        <v>0.25</v>
      </c>
      <c r="N17" s="19">
        <v>0.25</v>
      </c>
      <c r="O17" s="19">
        <v>0.25</v>
      </c>
      <c r="P17" s="19">
        <v>0.25</v>
      </c>
      <c r="Q17" s="83">
        <v>0.25</v>
      </c>
      <c r="R17" s="79" t="s">
        <v>258</v>
      </c>
      <c r="S17" s="22" t="s">
        <v>192</v>
      </c>
      <c r="T17" s="96"/>
      <c r="U17" s="97">
        <f t="shared" si="0"/>
        <v>1</v>
      </c>
      <c r="V17" s="57"/>
      <c r="W17" s="57"/>
    </row>
    <row r="18" spans="1:23" ht="113.25" customHeight="1" x14ac:dyDescent="0.3">
      <c r="A18" s="115"/>
      <c r="B18" s="115"/>
      <c r="C18" s="126"/>
      <c r="D18" s="127"/>
      <c r="E18" s="115"/>
      <c r="F18" s="115"/>
      <c r="G18" s="118">
        <v>8</v>
      </c>
      <c r="H18" s="115" t="s">
        <v>65</v>
      </c>
      <c r="I18" s="9">
        <v>14</v>
      </c>
      <c r="J18" s="20" t="s">
        <v>66</v>
      </c>
      <c r="K18" s="60" t="s">
        <v>67</v>
      </c>
      <c r="L18" s="18" t="s">
        <v>68</v>
      </c>
      <c r="M18" s="19">
        <v>0.25</v>
      </c>
      <c r="N18" s="19">
        <v>0.25</v>
      </c>
      <c r="O18" s="19">
        <v>0.25</v>
      </c>
      <c r="P18" s="19">
        <v>0.25</v>
      </c>
      <c r="Q18" s="83">
        <v>0.25</v>
      </c>
      <c r="R18" s="79" t="s">
        <v>207</v>
      </c>
      <c r="S18" s="22" t="s">
        <v>193</v>
      </c>
      <c r="T18" s="96"/>
      <c r="U18" s="97">
        <f t="shared" si="0"/>
        <v>1</v>
      </c>
      <c r="V18" s="57"/>
      <c r="W18" s="57"/>
    </row>
    <row r="19" spans="1:23" ht="120.75" customHeight="1" x14ac:dyDescent="0.3">
      <c r="A19" s="115"/>
      <c r="B19" s="115"/>
      <c r="C19" s="126"/>
      <c r="D19" s="127"/>
      <c r="E19" s="115"/>
      <c r="F19" s="115"/>
      <c r="G19" s="118"/>
      <c r="H19" s="115"/>
      <c r="I19" s="9">
        <v>15</v>
      </c>
      <c r="J19" s="21" t="s">
        <v>69</v>
      </c>
      <c r="K19" s="60" t="s">
        <v>70</v>
      </c>
      <c r="L19" s="18" t="s">
        <v>68</v>
      </c>
      <c r="M19" s="19">
        <v>0.25</v>
      </c>
      <c r="N19" s="19">
        <v>0.25</v>
      </c>
      <c r="O19" s="19">
        <v>0.25</v>
      </c>
      <c r="P19" s="19">
        <v>0.25</v>
      </c>
      <c r="Q19" s="83">
        <v>0.25</v>
      </c>
      <c r="R19" s="79" t="s">
        <v>208</v>
      </c>
      <c r="S19" s="22" t="s">
        <v>194</v>
      </c>
      <c r="T19" s="96"/>
      <c r="U19" s="97">
        <f t="shared" si="0"/>
        <v>1</v>
      </c>
      <c r="V19" s="57"/>
      <c r="W19" s="57"/>
    </row>
    <row r="20" spans="1:23" ht="76.5" customHeight="1" x14ac:dyDescent="0.3">
      <c r="A20" s="115"/>
      <c r="B20" s="115"/>
      <c r="C20" s="128"/>
      <c r="D20" s="129"/>
      <c r="E20" s="115"/>
      <c r="F20" s="115"/>
      <c r="G20" s="118"/>
      <c r="H20" s="115"/>
      <c r="I20" s="9">
        <v>16</v>
      </c>
      <c r="J20" s="21" t="s">
        <v>71</v>
      </c>
      <c r="K20" s="60" t="s">
        <v>72</v>
      </c>
      <c r="L20" s="18" t="s">
        <v>68</v>
      </c>
      <c r="M20" s="19">
        <v>0</v>
      </c>
      <c r="N20" s="19">
        <v>0</v>
      </c>
      <c r="O20" s="19">
        <v>0.5</v>
      </c>
      <c r="P20" s="19">
        <v>0.5</v>
      </c>
      <c r="Q20" s="83">
        <v>0</v>
      </c>
      <c r="R20" s="79" t="s">
        <v>209</v>
      </c>
      <c r="S20" s="22" t="s">
        <v>188</v>
      </c>
      <c r="T20" s="96"/>
      <c r="U20" s="97">
        <v>0</v>
      </c>
      <c r="V20" s="57"/>
      <c r="W20" s="57"/>
    </row>
    <row r="21" spans="1:23" ht="302.25" customHeight="1" x14ac:dyDescent="0.3">
      <c r="A21" s="115"/>
      <c r="B21" s="115"/>
      <c r="C21" s="124" t="s">
        <v>73</v>
      </c>
      <c r="D21" s="125"/>
      <c r="E21" s="115"/>
      <c r="F21" s="115"/>
      <c r="G21" s="118">
        <v>9</v>
      </c>
      <c r="H21" s="115" t="s">
        <v>74</v>
      </c>
      <c r="I21" s="9">
        <v>17</v>
      </c>
      <c r="J21" s="21" t="s">
        <v>75</v>
      </c>
      <c r="K21" s="60" t="s">
        <v>76</v>
      </c>
      <c r="L21" s="18" t="s">
        <v>77</v>
      </c>
      <c r="M21" s="19">
        <v>0.25</v>
      </c>
      <c r="N21" s="19">
        <v>0.25</v>
      </c>
      <c r="O21" s="19">
        <v>0.25</v>
      </c>
      <c r="P21" s="19">
        <v>0.25</v>
      </c>
      <c r="Q21" s="83">
        <v>0.25</v>
      </c>
      <c r="R21" s="79" t="s">
        <v>259</v>
      </c>
      <c r="S21" s="22" t="s">
        <v>260</v>
      </c>
      <c r="T21" s="96"/>
      <c r="U21" s="97">
        <f t="shared" si="0"/>
        <v>1</v>
      </c>
      <c r="V21" s="57"/>
      <c r="W21" s="57"/>
    </row>
    <row r="22" spans="1:23" ht="154.5" customHeight="1" x14ac:dyDescent="0.3">
      <c r="A22" s="115"/>
      <c r="B22" s="115"/>
      <c r="C22" s="126"/>
      <c r="D22" s="127"/>
      <c r="E22" s="115"/>
      <c r="F22" s="115"/>
      <c r="G22" s="118"/>
      <c r="H22" s="115"/>
      <c r="I22" s="9">
        <v>18</v>
      </c>
      <c r="J22" s="21" t="s">
        <v>78</v>
      </c>
      <c r="K22" s="60" t="s">
        <v>79</v>
      </c>
      <c r="L22" s="18" t="s">
        <v>77</v>
      </c>
      <c r="M22" s="19">
        <v>0.25</v>
      </c>
      <c r="N22" s="19">
        <v>0.25</v>
      </c>
      <c r="O22" s="19">
        <v>0.25</v>
      </c>
      <c r="P22" s="19">
        <v>0.25</v>
      </c>
      <c r="Q22" s="83">
        <v>0.25</v>
      </c>
      <c r="R22" s="79" t="s">
        <v>261</v>
      </c>
      <c r="S22" s="22" t="s">
        <v>262</v>
      </c>
      <c r="T22" s="96"/>
      <c r="U22" s="97">
        <f t="shared" si="0"/>
        <v>1</v>
      </c>
      <c r="V22" s="57"/>
      <c r="W22" s="57"/>
    </row>
    <row r="23" spans="1:23" ht="72" customHeight="1" x14ac:dyDescent="0.3">
      <c r="A23" s="115"/>
      <c r="B23" s="115"/>
      <c r="C23" s="128"/>
      <c r="D23" s="129"/>
      <c r="E23" s="115"/>
      <c r="F23" s="115"/>
      <c r="G23" s="118"/>
      <c r="H23" s="115"/>
      <c r="I23" s="9">
        <v>19</v>
      </c>
      <c r="J23" s="21" t="s">
        <v>80</v>
      </c>
      <c r="K23" s="60" t="s">
        <v>81</v>
      </c>
      <c r="L23" s="18" t="s">
        <v>77</v>
      </c>
      <c r="M23" s="19">
        <v>0</v>
      </c>
      <c r="N23" s="19">
        <v>0.5</v>
      </c>
      <c r="O23" s="19">
        <v>0.5</v>
      </c>
      <c r="P23" s="19">
        <v>0</v>
      </c>
      <c r="Q23" s="83">
        <v>0</v>
      </c>
      <c r="R23" s="79" t="s">
        <v>203</v>
      </c>
      <c r="S23" s="22" t="s">
        <v>188</v>
      </c>
      <c r="T23" s="96"/>
      <c r="U23" s="97">
        <v>0</v>
      </c>
      <c r="V23" s="57"/>
      <c r="W23" s="57"/>
    </row>
    <row r="24" spans="1:23" ht="45.75" customHeight="1" x14ac:dyDescent="0.3">
      <c r="G24" s="116"/>
      <c r="Q24" s="85"/>
      <c r="R24" s="85"/>
      <c r="S24" s="100" t="s">
        <v>248</v>
      </c>
      <c r="T24" s="101"/>
      <c r="U24" s="102">
        <v>1</v>
      </c>
    </row>
    <row r="25" spans="1:23" ht="27" customHeight="1" x14ac:dyDescent="0.3">
      <c r="G25" s="117"/>
      <c r="Q25" s="85"/>
      <c r="R25" s="85"/>
      <c r="S25" s="88" t="s">
        <v>249</v>
      </c>
      <c r="T25" s="98"/>
      <c r="U25" s="99">
        <v>19</v>
      </c>
    </row>
    <row r="26" spans="1:23" ht="33" x14ac:dyDescent="0.3">
      <c r="Q26" s="85"/>
      <c r="R26" s="85"/>
      <c r="S26" s="88" t="s">
        <v>250</v>
      </c>
      <c r="T26" s="98"/>
      <c r="U26" s="99">
        <v>16</v>
      </c>
    </row>
  </sheetData>
  <mergeCells count="27">
    <mergeCell ref="G6:G7"/>
    <mergeCell ref="H6:H7"/>
    <mergeCell ref="G8:G9"/>
    <mergeCell ref="H8:H9"/>
    <mergeCell ref="A1:D3"/>
    <mergeCell ref="E1:P3"/>
    <mergeCell ref="A4:B4"/>
    <mergeCell ref="C4:D4"/>
    <mergeCell ref="E4:F4"/>
    <mergeCell ref="G4:H4"/>
    <mergeCell ref="I4:J4"/>
    <mergeCell ref="A5:B23"/>
    <mergeCell ref="C5:D20"/>
    <mergeCell ref="E5:E23"/>
    <mergeCell ref="F5:F23"/>
    <mergeCell ref="C21:D23"/>
    <mergeCell ref="G24:G25"/>
    <mergeCell ref="G10:G11"/>
    <mergeCell ref="H10:H11"/>
    <mergeCell ref="G12:G13"/>
    <mergeCell ref="H12:H13"/>
    <mergeCell ref="G14:G16"/>
    <mergeCell ref="H14:H16"/>
    <mergeCell ref="G18:G20"/>
    <mergeCell ref="H18:H20"/>
    <mergeCell ref="G21:G23"/>
    <mergeCell ref="H21:H23"/>
  </mergeCells>
  <printOptions horizontalCentered="1" verticalCentered="1"/>
  <pageMargins left="0.70866141732283472" right="0.70866141732283472" top="0.74803149606299213" bottom="0.74803149606299213" header="0.31496062992125984" footer="0.31496062992125984"/>
  <pageSetup scale="36" fitToHeight="0" orientation="landscape" r:id="rId1"/>
  <headerFooter>
    <oddHeader>&amp;L&amp;"-,Negrita"Unidad Administrativa Especial del Servicio Público de Empleo - UAESPE -  
PLAN DE ACCIÓN 2019
Subdirección de Tecnología&amp;R&amp;P/&amp;N</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15"/>
  <sheetViews>
    <sheetView zoomScale="60" zoomScaleNormal="60" workbookViewId="0">
      <selection activeCell="O6" sqref="O6"/>
    </sheetView>
  </sheetViews>
  <sheetFormatPr baseColWidth="10" defaultRowHeight="16.5" x14ac:dyDescent="0.3"/>
  <cols>
    <col min="1" max="4" width="11.42578125" style="3"/>
    <col min="5" max="5" width="17.140625" style="3" customWidth="1"/>
    <col min="6" max="6" width="14.28515625" style="3" customWidth="1"/>
    <col min="7" max="7" width="11.42578125" style="3"/>
    <col min="8" max="8" width="3.5703125" style="3" customWidth="1"/>
    <col min="9" max="9" width="17.5703125" style="3" customWidth="1"/>
    <col min="10" max="10" width="4.42578125" style="3" customWidth="1"/>
    <col min="11" max="11" width="28.7109375" style="3" customWidth="1"/>
    <col min="12" max="12" width="19.140625" style="3" customWidth="1"/>
    <col min="13" max="13" width="17.28515625" style="3" customWidth="1"/>
    <col min="14" max="15" width="19" style="3" customWidth="1"/>
    <col min="16" max="16" width="21.140625" style="3" customWidth="1"/>
    <col min="17" max="17" width="18.5703125" style="3" customWidth="1"/>
    <col min="18" max="18" width="16.7109375" style="3" customWidth="1"/>
    <col min="19" max="19" width="45.28515625" style="3" customWidth="1"/>
    <col min="20" max="20" width="30.28515625" style="3" customWidth="1"/>
    <col min="21" max="21" width="14.42578125" style="3" hidden="1" customWidth="1"/>
    <col min="22" max="22" width="18.85546875" style="68" customWidth="1"/>
    <col min="23" max="23" width="12.7109375" style="3" hidden="1" customWidth="1"/>
    <col min="24" max="24" width="13.28515625" style="3" hidden="1" customWidth="1"/>
    <col min="25" max="16384" width="11.42578125" style="3"/>
  </cols>
  <sheetData>
    <row r="1" spans="1:24" ht="27.75" customHeight="1" x14ac:dyDescent="0.3">
      <c r="A1" s="107"/>
      <c r="B1" s="107"/>
      <c r="C1" s="107"/>
      <c r="D1" s="107"/>
      <c r="E1" s="121" t="s">
        <v>82</v>
      </c>
      <c r="F1" s="121"/>
      <c r="G1" s="121"/>
      <c r="H1" s="121"/>
      <c r="I1" s="121"/>
      <c r="J1" s="121"/>
      <c r="K1" s="121"/>
      <c r="L1" s="121"/>
      <c r="M1" s="121"/>
      <c r="N1" s="121"/>
      <c r="O1" s="121"/>
      <c r="P1" s="121"/>
      <c r="Q1" s="1"/>
      <c r="R1" s="2"/>
    </row>
    <row r="2" spans="1:24" ht="22.5" customHeight="1" x14ac:dyDescent="0.3">
      <c r="A2" s="107"/>
      <c r="B2" s="107"/>
      <c r="C2" s="107"/>
      <c r="D2" s="107"/>
      <c r="E2" s="121"/>
      <c r="F2" s="121"/>
      <c r="G2" s="121"/>
      <c r="H2" s="121"/>
      <c r="I2" s="121"/>
      <c r="J2" s="121"/>
      <c r="K2" s="121"/>
      <c r="L2" s="121"/>
      <c r="M2" s="121"/>
      <c r="N2" s="121"/>
      <c r="O2" s="121"/>
      <c r="P2" s="121"/>
      <c r="Q2" s="4"/>
      <c r="R2" s="5"/>
    </row>
    <row r="3" spans="1:24" ht="20.25" customHeight="1" x14ac:dyDescent="0.3">
      <c r="A3" s="107"/>
      <c r="B3" s="107"/>
      <c r="C3" s="107"/>
      <c r="D3" s="107"/>
      <c r="E3" s="121"/>
      <c r="F3" s="121"/>
      <c r="G3" s="121"/>
      <c r="H3" s="121"/>
      <c r="I3" s="121"/>
      <c r="J3" s="121"/>
      <c r="K3" s="121"/>
      <c r="L3" s="121"/>
      <c r="M3" s="121"/>
      <c r="N3" s="121"/>
      <c r="O3" s="121"/>
      <c r="P3" s="121"/>
      <c r="Q3" s="6"/>
      <c r="R3" s="7"/>
    </row>
    <row r="4" spans="1:24" ht="49.5" x14ac:dyDescent="0.3">
      <c r="A4" s="131" t="s">
        <v>1</v>
      </c>
      <c r="B4" s="131"/>
      <c r="C4" s="131" t="s">
        <v>2</v>
      </c>
      <c r="D4" s="131"/>
      <c r="E4" s="131" t="s">
        <v>3</v>
      </c>
      <c r="F4" s="131"/>
      <c r="G4" s="131"/>
      <c r="H4" s="132" t="s">
        <v>4</v>
      </c>
      <c r="I4" s="132"/>
      <c r="J4" s="132" t="s">
        <v>5</v>
      </c>
      <c r="K4" s="132"/>
      <c r="L4" s="25" t="s">
        <v>6</v>
      </c>
      <c r="M4" s="26" t="s">
        <v>7</v>
      </c>
      <c r="N4" s="25" t="s">
        <v>263</v>
      </c>
      <c r="O4" s="105" t="s">
        <v>264</v>
      </c>
      <c r="P4" s="105" t="s">
        <v>265</v>
      </c>
      <c r="Q4" s="105" t="s">
        <v>266</v>
      </c>
      <c r="R4" s="51" t="s">
        <v>165</v>
      </c>
      <c r="S4" s="51" t="s">
        <v>166</v>
      </c>
      <c r="T4" s="51" t="s">
        <v>168</v>
      </c>
      <c r="U4" s="51" t="s">
        <v>171</v>
      </c>
      <c r="V4" s="66" t="s">
        <v>247</v>
      </c>
      <c r="W4" s="51" t="s">
        <v>170</v>
      </c>
      <c r="X4" s="51" t="s">
        <v>172</v>
      </c>
    </row>
    <row r="5" spans="1:24" ht="170.25" customHeight="1" x14ac:dyDescent="0.3">
      <c r="A5" s="115" t="s">
        <v>28</v>
      </c>
      <c r="B5" s="115"/>
      <c r="C5" s="115" t="s">
        <v>83</v>
      </c>
      <c r="D5" s="115"/>
      <c r="E5" s="115" t="s">
        <v>30</v>
      </c>
      <c r="F5" s="115" t="s">
        <v>13</v>
      </c>
      <c r="G5" s="115" t="s">
        <v>15</v>
      </c>
      <c r="H5" s="118">
        <v>1</v>
      </c>
      <c r="I5" s="130" t="s">
        <v>84</v>
      </c>
      <c r="J5" s="9">
        <v>1</v>
      </c>
      <c r="K5" s="27" t="s">
        <v>85</v>
      </c>
      <c r="L5" s="61" t="s">
        <v>86</v>
      </c>
      <c r="M5" s="28" t="s">
        <v>87</v>
      </c>
      <c r="N5" s="29">
        <v>0.3</v>
      </c>
      <c r="O5" s="29">
        <v>0.3</v>
      </c>
      <c r="P5" s="29">
        <v>0.4</v>
      </c>
      <c r="Q5" s="29"/>
      <c r="R5" s="29">
        <v>0.3</v>
      </c>
      <c r="S5" s="80" t="s">
        <v>174</v>
      </c>
      <c r="T5" s="80" t="s">
        <v>178</v>
      </c>
      <c r="U5" s="57"/>
      <c r="V5" s="29">
        <f>R5/N5</f>
        <v>1</v>
      </c>
      <c r="W5" s="57"/>
      <c r="X5" s="57"/>
    </row>
    <row r="6" spans="1:24" ht="72.75" customHeight="1" x14ac:dyDescent="0.3">
      <c r="A6" s="115"/>
      <c r="B6" s="115"/>
      <c r="C6" s="115"/>
      <c r="D6" s="115"/>
      <c r="E6" s="115"/>
      <c r="F6" s="115"/>
      <c r="G6" s="115"/>
      <c r="H6" s="118"/>
      <c r="I6" s="130"/>
      <c r="J6" s="9">
        <v>2</v>
      </c>
      <c r="K6" s="27" t="s">
        <v>88</v>
      </c>
      <c r="L6" s="61" t="s">
        <v>89</v>
      </c>
      <c r="M6" s="28" t="s">
        <v>87</v>
      </c>
      <c r="N6" s="29">
        <v>0.25</v>
      </c>
      <c r="O6" s="29">
        <v>0.25</v>
      </c>
      <c r="P6" s="29">
        <v>0.25</v>
      </c>
      <c r="Q6" s="29">
        <v>0.25</v>
      </c>
      <c r="R6" s="29">
        <v>0.25</v>
      </c>
      <c r="S6" s="80" t="s">
        <v>175</v>
      </c>
      <c r="T6" s="80" t="s">
        <v>179</v>
      </c>
      <c r="U6" s="57"/>
      <c r="V6" s="29">
        <f t="shared" ref="V6:V10" si="0">R6/N6</f>
        <v>1</v>
      </c>
      <c r="W6" s="57"/>
      <c r="X6" s="57"/>
    </row>
    <row r="7" spans="1:24" ht="65.25" customHeight="1" x14ac:dyDescent="0.3">
      <c r="A7" s="115"/>
      <c r="B7" s="115"/>
      <c r="C7" s="115"/>
      <c r="D7" s="115"/>
      <c r="E7" s="115"/>
      <c r="F7" s="115"/>
      <c r="G7" s="115"/>
      <c r="H7" s="118"/>
      <c r="I7" s="130"/>
      <c r="J7" s="9">
        <v>3</v>
      </c>
      <c r="K7" s="27" t="s">
        <v>90</v>
      </c>
      <c r="L7" s="61" t="s">
        <v>91</v>
      </c>
      <c r="M7" s="28" t="s">
        <v>87</v>
      </c>
      <c r="N7" s="29">
        <v>0.3</v>
      </c>
      <c r="O7" s="29">
        <v>0.3</v>
      </c>
      <c r="P7" s="29">
        <v>0.4</v>
      </c>
      <c r="Q7" s="29"/>
      <c r="R7" s="29">
        <v>0.3</v>
      </c>
      <c r="S7" s="80" t="s">
        <v>176</v>
      </c>
      <c r="T7" s="80" t="s">
        <v>180</v>
      </c>
      <c r="U7" s="57"/>
      <c r="V7" s="29">
        <f t="shared" si="0"/>
        <v>1</v>
      </c>
      <c r="W7" s="57"/>
      <c r="X7" s="57"/>
    </row>
    <row r="8" spans="1:24" ht="84.75" customHeight="1" x14ac:dyDescent="0.3">
      <c r="A8" s="115"/>
      <c r="B8" s="115"/>
      <c r="C8" s="115"/>
      <c r="D8" s="115"/>
      <c r="E8" s="115"/>
      <c r="F8" s="115"/>
      <c r="G8" s="115"/>
      <c r="H8" s="118"/>
      <c r="I8" s="130"/>
      <c r="J8" s="9">
        <v>4</v>
      </c>
      <c r="K8" s="27" t="s">
        <v>92</v>
      </c>
      <c r="L8" s="61" t="s">
        <v>93</v>
      </c>
      <c r="M8" s="28" t="s">
        <v>87</v>
      </c>
      <c r="N8" s="29">
        <v>0.25</v>
      </c>
      <c r="O8" s="29">
        <v>0.25</v>
      </c>
      <c r="P8" s="29">
        <v>0.25</v>
      </c>
      <c r="Q8" s="29">
        <v>0.25</v>
      </c>
      <c r="R8" s="29">
        <v>0.25</v>
      </c>
      <c r="S8" s="80" t="s">
        <v>177</v>
      </c>
      <c r="T8" s="80" t="s">
        <v>181</v>
      </c>
      <c r="U8" s="57"/>
      <c r="V8" s="29">
        <f t="shared" si="0"/>
        <v>1</v>
      </c>
      <c r="W8" s="57"/>
      <c r="X8" s="57"/>
    </row>
    <row r="9" spans="1:24" ht="63.75" customHeight="1" x14ac:dyDescent="0.3">
      <c r="A9" s="115"/>
      <c r="B9" s="115"/>
      <c r="C9" s="115"/>
      <c r="D9" s="115"/>
      <c r="E9" s="115"/>
      <c r="F9" s="115"/>
      <c r="G9" s="115"/>
      <c r="H9" s="118"/>
      <c r="I9" s="130"/>
      <c r="J9" s="9">
        <v>5</v>
      </c>
      <c r="K9" s="27" t="s">
        <v>94</v>
      </c>
      <c r="L9" s="61" t="s">
        <v>95</v>
      </c>
      <c r="M9" s="28" t="s">
        <v>87</v>
      </c>
      <c r="N9" s="29">
        <v>0</v>
      </c>
      <c r="O9" s="29">
        <v>0.2</v>
      </c>
      <c r="P9" s="29">
        <v>0.4</v>
      </c>
      <c r="Q9" s="29">
        <v>0.4</v>
      </c>
      <c r="R9" s="29">
        <v>0</v>
      </c>
      <c r="S9" s="80"/>
      <c r="T9" s="80"/>
      <c r="U9" s="57"/>
      <c r="V9" s="29">
        <v>0</v>
      </c>
      <c r="W9" s="57"/>
      <c r="X9" s="57"/>
    </row>
    <row r="10" spans="1:24" ht="98.25" customHeight="1" x14ac:dyDescent="0.3">
      <c r="A10" s="115"/>
      <c r="B10" s="115"/>
      <c r="C10" s="115" t="s">
        <v>96</v>
      </c>
      <c r="D10" s="115"/>
      <c r="E10" s="115"/>
      <c r="F10" s="115"/>
      <c r="G10" s="115"/>
      <c r="H10" s="9">
        <v>2</v>
      </c>
      <c r="I10" s="30" t="s">
        <v>97</v>
      </c>
      <c r="J10" s="9">
        <v>6</v>
      </c>
      <c r="K10" s="31" t="s">
        <v>173</v>
      </c>
      <c r="L10" s="62" t="s">
        <v>98</v>
      </c>
      <c r="M10" s="28" t="s">
        <v>99</v>
      </c>
      <c r="N10" s="29">
        <v>0.25</v>
      </c>
      <c r="O10" s="29">
        <v>0.25</v>
      </c>
      <c r="P10" s="29">
        <v>0.25</v>
      </c>
      <c r="Q10" s="29">
        <v>0.25</v>
      </c>
      <c r="R10" s="29">
        <v>0.25</v>
      </c>
      <c r="S10" s="80" t="s">
        <v>251</v>
      </c>
      <c r="T10" s="80" t="s">
        <v>252</v>
      </c>
      <c r="U10" s="57"/>
      <c r="V10" s="29">
        <f t="shared" si="0"/>
        <v>1</v>
      </c>
      <c r="W10" s="57"/>
      <c r="X10" s="57"/>
    </row>
    <row r="11" spans="1:24" ht="87" customHeight="1" x14ac:dyDescent="0.3">
      <c r="A11" s="115"/>
      <c r="B11" s="115"/>
      <c r="C11" s="115" t="s">
        <v>100</v>
      </c>
      <c r="D11" s="115"/>
      <c r="E11" s="115"/>
      <c r="F11" s="115"/>
      <c r="G11" s="115"/>
      <c r="H11" s="9">
        <v>3</v>
      </c>
      <c r="I11" s="30" t="s">
        <v>101</v>
      </c>
      <c r="J11" s="9">
        <v>7</v>
      </c>
      <c r="K11" s="31" t="s">
        <v>102</v>
      </c>
      <c r="L11" s="61" t="s">
        <v>103</v>
      </c>
      <c r="M11" s="28" t="s">
        <v>99</v>
      </c>
      <c r="N11" s="29">
        <v>0</v>
      </c>
      <c r="O11" s="29">
        <v>0</v>
      </c>
      <c r="P11" s="29">
        <v>0</v>
      </c>
      <c r="Q11" s="29">
        <v>1</v>
      </c>
      <c r="R11" s="29">
        <v>0</v>
      </c>
      <c r="S11" s="80"/>
      <c r="T11" s="80"/>
      <c r="U11" s="57"/>
      <c r="V11" s="29">
        <v>0</v>
      </c>
      <c r="W11" s="57"/>
      <c r="X11" s="57"/>
    </row>
    <row r="12" spans="1:24" ht="115.5" x14ac:dyDescent="0.3">
      <c r="A12" s="115"/>
      <c r="B12" s="115"/>
      <c r="C12" s="115"/>
      <c r="D12" s="115"/>
      <c r="E12" s="115"/>
      <c r="F12" s="115"/>
      <c r="G12" s="115"/>
      <c r="H12" s="32">
        <v>4</v>
      </c>
      <c r="I12" s="30" t="s">
        <v>104</v>
      </c>
      <c r="J12" s="33">
        <v>8</v>
      </c>
      <c r="K12" s="30" t="s">
        <v>105</v>
      </c>
      <c r="L12" s="61" t="s">
        <v>106</v>
      </c>
      <c r="M12" s="28" t="s">
        <v>107</v>
      </c>
      <c r="N12" s="29">
        <v>0</v>
      </c>
      <c r="O12" s="29">
        <v>0</v>
      </c>
      <c r="P12" s="29">
        <v>0</v>
      </c>
      <c r="Q12" s="29">
        <v>1</v>
      </c>
      <c r="R12" s="29">
        <v>0</v>
      </c>
      <c r="S12" s="80"/>
      <c r="T12" s="80"/>
      <c r="U12" s="57"/>
      <c r="V12" s="29">
        <v>0</v>
      </c>
      <c r="W12" s="57"/>
      <c r="X12" s="57"/>
    </row>
    <row r="13" spans="1:24" ht="59.25" customHeight="1" x14ac:dyDescent="0.3">
      <c r="T13" s="88" t="s">
        <v>248</v>
      </c>
      <c r="U13" s="91"/>
      <c r="V13" s="92">
        <f>AVERAGE(V5:V8,V10)</f>
        <v>1</v>
      </c>
    </row>
    <row r="14" spans="1:24" x14ac:dyDescent="0.3">
      <c r="T14" s="93" t="s">
        <v>249</v>
      </c>
      <c r="U14" s="94"/>
      <c r="V14" s="95">
        <v>8</v>
      </c>
    </row>
    <row r="15" spans="1:24" ht="30" x14ac:dyDescent="0.3">
      <c r="T15" s="93" t="s">
        <v>250</v>
      </c>
      <c r="U15" s="94"/>
      <c r="V15" s="95">
        <v>5</v>
      </c>
    </row>
  </sheetData>
  <mergeCells count="16">
    <mergeCell ref="A1:D3"/>
    <mergeCell ref="E1:P3"/>
    <mergeCell ref="A4:B4"/>
    <mergeCell ref="C4:D4"/>
    <mergeCell ref="E4:G4"/>
    <mergeCell ref="H4:I4"/>
    <mergeCell ref="J4:K4"/>
    <mergeCell ref="I5:I9"/>
    <mergeCell ref="C10:D10"/>
    <mergeCell ref="C11:D12"/>
    <mergeCell ref="A5:B12"/>
    <mergeCell ref="C5:D9"/>
    <mergeCell ref="E5:E12"/>
    <mergeCell ref="F5:F12"/>
    <mergeCell ref="G5:G12"/>
    <mergeCell ref="H5:H9"/>
  </mergeCells>
  <printOptions horizontalCentered="1" verticalCentered="1"/>
  <pageMargins left="0.70866141732283472" right="0.70866141732283472" top="0.74803149606299213" bottom="0.74803149606299213" header="0.31496062992125984" footer="0.31496062992125984"/>
  <pageSetup scale="54" fitToHeight="0" orientation="landscape" r:id="rId1"/>
  <headerFooter>
    <oddHeader>&amp;L&amp;"-,Cursiva"Unidad Administrativa Especial del Servicio Público de Empleo - UAESPE -  
PLAN DE ACCIÓN 2019
Subdirección de Tecnología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7"/>
  <sheetViews>
    <sheetView zoomScale="60" zoomScaleNormal="60" workbookViewId="0">
      <selection activeCell="H6" sqref="H6:H7"/>
    </sheetView>
  </sheetViews>
  <sheetFormatPr baseColWidth="10" defaultRowHeight="16.5" x14ac:dyDescent="0.3"/>
  <cols>
    <col min="1" max="1" width="3" style="3" customWidth="1"/>
    <col min="2" max="2" width="11.42578125" style="3"/>
    <col min="3" max="3" width="3.85546875" style="3" customWidth="1"/>
    <col min="4" max="4" width="27.5703125" style="3" customWidth="1"/>
    <col min="5" max="5" width="4.140625" style="3" customWidth="1"/>
    <col min="6" max="6" width="14.140625" style="3" customWidth="1"/>
    <col min="7" max="7" width="4" style="3" customWidth="1"/>
    <col min="8" max="8" width="26.28515625" style="3" customWidth="1"/>
    <col min="9" max="9" width="2.85546875" style="3" customWidth="1"/>
    <col min="10" max="10" width="63.7109375" style="3" customWidth="1"/>
    <col min="11" max="11" width="34.7109375" style="3" customWidth="1"/>
    <col min="12" max="12" width="23.28515625" style="3" customWidth="1"/>
    <col min="13" max="13" width="19.28515625" style="3" customWidth="1"/>
    <col min="14" max="14" width="20.140625" style="3" customWidth="1"/>
    <col min="15" max="15" width="19.7109375" style="3" customWidth="1"/>
    <col min="16" max="16" width="18.85546875" style="3" customWidth="1"/>
    <col min="17" max="17" width="25.5703125" style="3" customWidth="1"/>
    <col min="18" max="18" width="80" style="3" customWidth="1"/>
    <col min="19" max="19" width="46.7109375" style="3" customWidth="1"/>
    <col min="20" max="20" width="19.5703125" style="3" customWidth="1"/>
    <col min="21" max="21" width="15.140625" style="3" hidden="1" customWidth="1"/>
    <col min="22" max="22" width="16.140625" style="3" hidden="1" customWidth="1"/>
    <col min="23" max="16384" width="11.42578125" style="3"/>
  </cols>
  <sheetData>
    <row r="1" spans="1:22" ht="32.25" customHeight="1" x14ac:dyDescent="0.3">
      <c r="A1" s="107"/>
      <c r="B1" s="107"/>
      <c r="C1" s="107"/>
      <c r="D1" s="107"/>
      <c r="E1" s="121" t="s">
        <v>108</v>
      </c>
      <c r="F1" s="121"/>
      <c r="G1" s="121"/>
      <c r="H1" s="121"/>
      <c r="I1" s="121"/>
      <c r="J1" s="121"/>
      <c r="K1" s="121"/>
      <c r="L1" s="121"/>
      <c r="M1" s="121"/>
      <c r="N1" s="121"/>
      <c r="O1" s="121"/>
      <c r="P1" s="121"/>
      <c r="Q1" s="1"/>
      <c r="R1" s="2"/>
    </row>
    <row r="2" spans="1:22" ht="34.5" customHeight="1" x14ac:dyDescent="0.3">
      <c r="A2" s="107"/>
      <c r="B2" s="107"/>
      <c r="C2" s="107"/>
      <c r="D2" s="107"/>
      <c r="E2" s="121"/>
      <c r="F2" s="121"/>
      <c r="G2" s="121"/>
      <c r="H2" s="121"/>
      <c r="I2" s="121"/>
      <c r="J2" s="121"/>
      <c r="K2" s="121"/>
      <c r="L2" s="121"/>
      <c r="M2" s="121"/>
      <c r="N2" s="121"/>
      <c r="O2" s="121"/>
      <c r="P2" s="121"/>
      <c r="Q2" s="4"/>
      <c r="R2" s="5"/>
    </row>
    <row r="3" spans="1:22" ht="38.25" customHeight="1" x14ac:dyDescent="0.3">
      <c r="A3" s="107"/>
      <c r="B3" s="107"/>
      <c r="C3" s="107"/>
      <c r="D3" s="107"/>
      <c r="E3" s="121"/>
      <c r="F3" s="121"/>
      <c r="G3" s="121"/>
      <c r="H3" s="121"/>
      <c r="I3" s="121"/>
      <c r="J3" s="121"/>
      <c r="K3" s="121"/>
      <c r="L3" s="121"/>
      <c r="M3" s="121"/>
      <c r="N3" s="121"/>
      <c r="O3" s="121"/>
      <c r="P3" s="121"/>
      <c r="Q3" s="6"/>
      <c r="R3" s="7"/>
    </row>
    <row r="4" spans="1:22" ht="66" customHeight="1" x14ac:dyDescent="0.3">
      <c r="A4" s="122" t="s">
        <v>1</v>
      </c>
      <c r="B4" s="122"/>
      <c r="C4" s="122" t="s">
        <v>2</v>
      </c>
      <c r="D4" s="122"/>
      <c r="E4" s="122" t="s">
        <v>3</v>
      </c>
      <c r="F4" s="122"/>
      <c r="G4" s="123" t="s">
        <v>4</v>
      </c>
      <c r="H4" s="123"/>
      <c r="I4" s="123" t="s">
        <v>5</v>
      </c>
      <c r="J4" s="123"/>
      <c r="K4" s="8" t="s">
        <v>6</v>
      </c>
      <c r="L4" s="16" t="s">
        <v>7</v>
      </c>
      <c r="M4" s="8" t="s">
        <v>267</v>
      </c>
      <c r="N4" s="8" t="s">
        <v>264</v>
      </c>
      <c r="O4" s="104" t="s">
        <v>265</v>
      </c>
      <c r="P4" s="104" t="s">
        <v>266</v>
      </c>
      <c r="Q4" s="51" t="s">
        <v>165</v>
      </c>
      <c r="R4" s="51" t="s">
        <v>166</v>
      </c>
      <c r="S4" s="51" t="s">
        <v>168</v>
      </c>
      <c r="T4" s="51" t="s">
        <v>247</v>
      </c>
      <c r="U4" s="51" t="s">
        <v>170</v>
      </c>
      <c r="V4" s="51" t="s">
        <v>172</v>
      </c>
    </row>
    <row r="5" spans="1:22" ht="91.5" customHeight="1" x14ac:dyDescent="0.3">
      <c r="A5" s="141" t="s">
        <v>11</v>
      </c>
      <c r="B5" s="142"/>
      <c r="C5" s="147" t="s">
        <v>109</v>
      </c>
      <c r="D5" s="147"/>
      <c r="E5" s="147" t="s">
        <v>30</v>
      </c>
      <c r="F5" s="147"/>
      <c r="G5" s="34">
        <v>1</v>
      </c>
      <c r="H5" s="35" t="s">
        <v>110</v>
      </c>
      <c r="I5" s="36">
        <v>1</v>
      </c>
      <c r="J5" s="37" t="s">
        <v>111</v>
      </c>
      <c r="K5" s="63" t="s">
        <v>112</v>
      </c>
      <c r="L5" s="20" t="s">
        <v>113</v>
      </c>
      <c r="M5" s="19">
        <v>0.2</v>
      </c>
      <c r="N5" s="19">
        <v>0.5</v>
      </c>
      <c r="O5" s="19">
        <v>0.3</v>
      </c>
      <c r="P5" s="39">
        <v>0</v>
      </c>
      <c r="Q5" s="39">
        <v>0.2</v>
      </c>
      <c r="R5" s="22" t="s">
        <v>210</v>
      </c>
      <c r="S5" s="82"/>
      <c r="T5" s="81">
        <f>Q5/M5</f>
        <v>1</v>
      </c>
      <c r="U5" s="57"/>
      <c r="V5" s="57"/>
    </row>
    <row r="6" spans="1:22" ht="204.75" customHeight="1" x14ac:dyDescent="0.3">
      <c r="A6" s="143"/>
      <c r="B6" s="144"/>
      <c r="C6" s="147"/>
      <c r="D6" s="147"/>
      <c r="E6" s="147"/>
      <c r="F6" s="147"/>
      <c r="G6" s="120">
        <v>2</v>
      </c>
      <c r="H6" s="148" t="s">
        <v>114</v>
      </c>
      <c r="I6" s="40">
        <v>2</v>
      </c>
      <c r="J6" s="37" t="s">
        <v>115</v>
      </c>
      <c r="K6" s="63" t="s">
        <v>116</v>
      </c>
      <c r="L6" s="20" t="s">
        <v>113</v>
      </c>
      <c r="M6" s="39">
        <v>0.2</v>
      </c>
      <c r="N6" s="39">
        <v>0.3</v>
      </c>
      <c r="O6" s="39">
        <v>0.3</v>
      </c>
      <c r="P6" s="39">
        <v>0.2</v>
      </c>
      <c r="Q6" s="39">
        <v>0.2</v>
      </c>
      <c r="R6" s="22" t="s">
        <v>211</v>
      </c>
      <c r="S6" s="82" t="s">
        <v>212</v>
      </c>
      <c r="T6" s="81">
        <f t="shared" ref="T6:T14" si="0">Q6/M6</f>
        <v>1</v>
      </c>
      <c r="U6" s="57"/>
      <c r="V6" s="57"/>
    </row>
    <row r="7" spans="1:22" ht="196.5" customHeight="1" x14ac:dyDescent="0.3">
      <c r="A7" s="143"/>
      <c r="B7" s="144"/>
      <c r="C7" s="147"/>
      <c r="D7" s="147"/>
      <c r="E7" s="147"/>
      <c r="F7" s="147"/>
      <c r="G7" s="120"/>
      <c r="H7" s="148"/>
      <c r="I7" s="40">
        <v>3</v>
      </c>
      <c r="J7" s="37" t="s">
        <v>117</v>
      </c>
      <c r="K7" s="63" t="s">
        <v>118</v>
      </c>
      <c r="L7" s="20" t="s">
        <v>113</v>
      </c>
      <c r="M7" s="39">
        <v>0.2</v>
      </c>
      <c r="N7" s="39">
        <v>0.3</v>
      </c>
      <c r="O7" s="39">
        <v>0.3</v>
      </c>
      <c r="P7" s="39">
        <v>0.2</v>
      </c>
      <c r="Q7" s="39">
        <v>0.2</v>
      </c>
      <c r="R7" s="22" t="s">
        <v>213</v>
      </c>
      <c r="S7" s="82" t="s">
        <v>214</v>
      </c>
      <c r="T7" s="81">
        <f t="shared" si="0"/>
        <v>1</v>
      </c>
      <c r="U7" s="57"/>
      <c r="V7" s="57"/>
    </row>
    <row r="8" spans="1:22" ht="144.75" customHeight="1" x14ac:dyDescent="0.3">
      <c r="A8" s="143"/>
      <c r="B8" s="144"/>
      <c r="C8" s="147" t="s">
        <v>119</v>
      </c>
      <c r="D8" s="147"/>
      <c r="E8" s="147"/>
      <c r="F8" s="147"/>
      <c r="G8" s="34">
        <v>3</v>
      </c>
      <c r="H8" s="41" t="s">
        <v>120</v>
      </c>
      <c r="I8" s="40">
        <v>4</v>
      </c>
      <c r="J8" s="38" t="s">
        <v>121</v>
      </c>
      <c r="K8" s="63" t="s">
        <v>122</v>
      </c>
      <c r="L8" s="20" t="s">
        <v>113</v>
      </c>
      <c r="M8" s="39">
        <v>0.1</v>
      </c>
      <c r="N8" s="39">
        <v>0.4</v>
      </c>
      <c r="O8" s="39">
        <v>0.5</v>
      </c>
      <c r="P8" s="39">
        <v>0</v>
      </c>
      <c r="Q8" s="39">
        <v>0.1</v>
      </c>
      <c r="R8" s="22" t="s">
        <v>215</v>
      </c>
      <c r="S8" s="82" t="s">
        <v>216</v>
      </c>
      <c r="T8" s="81">
        <f t="shared" si="0"/>
        <v>1</v>
      </c>
      <c r="U8" s="57"/>
      <c r="V8" s="57"/>
    </row>
    <row r="9" spans="1:22" ht="168" customHeight="1" x14ac:dyDescent="0.3">
      <c r="A9" s="143"/>
      <c r="B9" s="144"/>
      <c r="C9" s="147"/>
      <c r="D9" s="147"/>
      <c r="E9" s="149" t="s">
        <v>123</v>
      </c>
      <c r="F9" s="149"/>
      <c r="G9" s="120">
        <v>4</v>
      </c>
      <c r="H9" s="150" t="s">
        <v>124</v>
      </c>
      <c r="I9" s="40">
        <v>5</v>
      </c>
      <c r="J9" s="38" t="s">
        <v>125</v>
      </c>
      <c r="K9" s="63" t="s">
        <v>126</v>
      </c>
      <c r="L9" s="20" t="s">
        <v>127</v>
      </c>
      <c r="M9" s="19">
        <v>0.1</v>
      </c>
      <c r="N9" s="19">
        <v>0.4</v>
      </c>
      <c r="O9" s="19">
        <v>0.3</v>
      </c>
      <c r="P9" s="19">
        <v>0.2</v>
      </c>
      <c r="Q9" s="39">
        <v>0.25</v>
      </c>
      <c r="R9" s="22" t="s">
        <v>217</v>
      </c>
      <c r="S9" s="82" t="s">
        <v>218</v>
      </c>
      <c r="T9" s="81">
        <v>1</v>
      </c>
      <c r="U9" s="57"/>
      <c r="V9" s="57"/>
    </row>
    <row r="10" spans="1:22" ht="69.75" customHeight="1" x14ac:dyDescent="0.3">
      <c r="A10" s="143"/>
      <c r="B10" s="144"/>
      <c r="C10" s="147"/>
      <c r="D10" s="147"/>
      <c r="E10" s="149"/>
      <c r="F10" s="149"/>
      <c r="G10" s="120"/>
      <c r="H10" s="150"/>
      <c r="I10" s="40">
        <v>6</v>
      </c>
      <c r="J10" s="37" t="s">
        <v>128</v>
      </c>
      <c r="K10" s="63" t="s">
        <v>129</v>
      </c>
      <c r="L10" s="20" t="s">
        <v>127</v>
      </c>
      <c r="M10" s="19">
        <v>0.25</v>
      </c>
      <c r="N10" s="19">
        <v>0.25</v>
      </c>
      <c r="O10" s="19">
        <v>0.25</v>
      </c>
      <c r="P10" s="19">
        <v>0.25</v>
      </c>
      <c r="Q10" s="39">
        <v>0.2</v>
      </c>
      <c r="R10" s="22" t="s">
        <v>219</v>
      </c>
      <c r="S10" s="82" t="s">
        <v>220</v>
      </c>
      <c r="T10" s="81">
        <f t="shared" si="0"/>
        <v>0.8</v>
      </c>
      <c r="U10" s="57"/>
      <c r="V10" s="57"/>
    </row>
    <row r="11" spans="1:22" ht="67.5" customHeight="1" x14ac:dyDescent="0.3">
      <c r="A11" s="143"/>
      <c r="B11" s="144"/>
      <c r="C11" s="147" t="s">
        <v>130</v>
      </c>
      <c r="D11" s="147"/>
      <c r="E11" s="149"/>
      <c r="F11" s="149"/>
      <c r="G11" s="120"/>
      <c r="H11" s="150"/>
      <c r="I11" s="40">
        <v>7</v>
      </c>
      <c r="J11" s="37" t="s">
        <v>131</v>
      </c>
      <c r="K11" s="64" t="s">
        <v>132</v>
      </c>
      <c r="L11" s="20" t="s">
        <v>127</v>
      </c>
      <c r="M11" s="19">
        <v>0</v>
      </c>
      <c r="N11" s="19">
        <v>0</v>
      </c>
      <c r="O11" s="19">
        <v>0.4</v>
      </c>
      <c r="P11" s="19">
        <v>0.6</v>
      </c>
      <c r="Q11" s="39">
        <v>0.25</v>
      </c>
      <c r="R11" s="22" t="s">
        <v>221</v>
      </c>
      <c r="S11" s="82" t="s">
        <v>222</v>
      </c>
      <c r="T11" s="81">
        <v>0</v>
      </c>
      <c r="U11" s="57"/>
      <c r="V11" s="57"/>
    </row>
    <row r="12" spans="1:22" ht="171.75" customHeight="1" x14ac:dyDescent="0.3">
      <c r="A12" s="143"/>
      <c r="B12" s="144"/>
      <c r="C12" s="147"/>
      <c r="D12" s="147"/>
      <c r="E12" s="149"/>
      <c r="F12" s="149"/>
      <c r="G12" s="133">
        <v>5</v>
      </c>
      <c r="H12" s="136" t="s">
        <v>133</v>
      </c>
      <c r="I12" s="40">
        <v>8</v>
      </c>
      <c r="J12" s="42" t="s">
        <v>134</v>
      </c>
      <c r="K12" s="65" t="s">
        <v>135</v>
      </c>
      <c r="L12" s="20" t="s">
        <v>113</v>
      </c>
      <c r="M12" s="19">
        <v>0.1</v>
      </c>
      <c r="N12" s="19">
        <v>0.3</v>
      </c>
      <c r="O12" s="19">
        <v>0.4</v>
      </c>
      <c r="P12" s="19">
        <v>0.2</v>
      </c>
      <c r="Q12" s="39">
        <v>0.1</v>
      </c>
      <c r="R12" s="22" t="s">
        <v>223</v>
      </c>
      <c r="S12" s="82" t="s">
        <v>224</v>
      </c>
      <c r="T12" s="81">
        <f t="shared" si="0"/>
        <v>1</v>
      </c>
      <c r="U12" s="57"/>
      <c r="V12" s="57"/>
    </row>
    <row r="13" spans="1:22" ht="336" customHeight="1" x14ac:dyDescent="0.3">
      <c r="A13" s="143"/>
      <c r="B13" s="144"/>
      <c r="C13" s="147"/>
      <c r="D13" s="147"/>
      <c r="E13" s="149"/>
      <c r="F13" s="149"/>
      <c r="G13" s="134"/>
      <c r="H13" s="137"/>
      <c r="I13" s="40">
        <v>9</v>
      </c>
      <c r="J13" s="42" t="s">
        <v>136</v>
      </c>
      <c r="K13" s="65" t="s">
        <v>137</v>
      </c>
      <c r="L13" s="20" t="s">
        <v>113</v>
      </c>
      <c r="M13" s="19">
        <v>0.3</v>
      </c>
      <c r="N13" s="19">
        <v>0.3</v>
      </c>
      <c r="O13" s="19">
        <v>0.2</v>
      </c>
      <c r="P13" s="19">
        <v>0.2</v>
      </c>
      <c r="Q13" s="39">
        <v>0.3</v>
      </c>
      <c r="R13" s="22" t="s">
        <v>225</v>
      </c>
      <c r="S13" s="82" t="s">
        <v>226</v>
      </c>
      <c r="T13" s="81">
        <f t="shared" si="0"/>
        <v>1</v>
      </c>
      <c r="U13" s="57"/>
      <c r="V13" s="57"/>
    </row>
    <row r="14" spans="1:22" ht="148.5" customHeight="1" x14ac:dyDescent="0.3">
      <c r="A14" s="145"/>
      <c r="B14" s="146"/>
      <c r="C14" s="139" t="s">
        <v>109</v>
      </c>
      <c r="D14" s="140"/>
      <c r="E14" s="149"/>
      <c r="F14" s="149"/>
      <c r="G14" s="135"/>
      <c r="H14" s="138"/>
      <c r="I14" s="40">
        <v>10</v>
      </c>
      <c r="J14" s="42" t="s">
        <v>138</v>
      </c>
      <c r="K14" s="65" t="s">
        <v>139</v>
      </c>
      <c r="L14" s="20" t="s">
        <v>113</v>
      </c>
      <c r="M14" s="19">
        <v>0.2</v>
      </c>
      <c r="N14" s="19">
        <v>0.3</v>
      </c>
      <c r="O14" s="19">
        <v>0.3</v>
      </c>
      <c r="P14" s="19">
        <v>0.2</v>
      </c>
      <c r="Q14" s="39">
        <v>0.1</v>
      </c>
      <c r="R14" s="22" t="s">
        <v>227</v>
      </c>
      <c r="S14" s="82" t="s">
        <v>228</v>
      </c>
      <c r="T14" s="81">
        <f t="shared" si="0"/>
        <v>0.5</v>
      </c>
      <c r="U14" s="57"/>
      <c r="V14" s="57"/>
    </row>
    <row r="15" spans="1:22" ht="50.1" customHeight="1" x14ac:dyDescent="0.3">
      <c r="S15" s="86" t="s">
        <v>248</v>
      </c>
      <c r="T15" s="90">
        <f>AVERAGE(T5:T10,T12:T14)</f>
        <v>0.92222222222222228</v>
      </c>
    </row>
    <row r="16" spans="1:22" x14ac:dyDescent="0.3">
      <c r="S16" s="88" t="s">
        <v>249</v>
      </c>
      <c r="T16" s="89">
        <v>10</v>
      </c>
    </row>
    <row r="17" spans="19:20" x14ac:dyDescent="0.3">
      <c r="S17" s="88" t="s">
        <v>250</v>
      </c>
      <c r="T17" s="89">
        <v>9</v>
      </c>
    </row>
  </sheetData>
  <mergeCells count="20">
    <mergeCell ref="A1:D3"/>
    <mergeCell ref="E1:P3"/>
    <mergeCell ref="A4:B4"/>
    <mergeCell ref="C4:D4"/>
    <mergeCell ref="E4:F4"/>
    <mergeCell ref="G4:H4"/>
    <mergeCell ref="I4:J4"/>
    <mergeCell ref="G12:G14"/>
    <mergeCell ref="H12:H14"/>
    <mergeCell ref="C14:D14"/>
    <mergeCell ref="A5:B14"/>
    <mergeCell ref="C5:D7"/>
    <mergeCell ref="E5:F8"/>
    <mergeCell ref="G6:G7"/>
    <mergeCell ref="H6:H7"/>
    <mergeCell ref="C8:D10"/>
    <mergeCell ref="E9:F14"/>
    <mergeCell ref="G9:G11"/>
    <mergeCell ref="H9:H11"/>
    <mergeCell ref="C11:D13"/>
  </mergeCells>
  <printOptions horizontalCentered="1" verticalCentered="1"/>
  <pageMargins left="0.70866141732283472" right="0.70866141732283472" top="0.74803149606299213" bottom="0.74803149606299213" header="0.31496062992125984" footer="0.31496062992125984"/>
  <pageSetup scale="47" fitToHeight="0" orientation="landscape" r:id="rId1"/>
  <headerFooter>
    <oddHeader>&amp;LUnidad Administrativa Especial del Servicio Público de Empleo - UAESPE -  
PLAN DE ACCIÓN 2019
Subdirección de Tecnología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5"/>
  <sheetViews>
    <sheetView tabSelected="1" zoomScale="60" zoomScaleNormal="60" workbookViewId="0">
      <selection activeCell="J7" sqref="J7"/>
    </sheetView>
  </sheetViews>
  <sheetFormatPr baseColWidth="10" defaultRowHeight="15" x14ac:dyDescent="0.25"/>
  <cols>
    <col min="1" max="1" width="4.42578125" customWidth="1"/>
    <col min="3" max="3" width="2.7109375" customWidth="1"/>
    <col min="5" max="5" width="3.42578125" customWidth="1"/>
    <col min="7" max="7" width="3.42578125" customWidth="1"/>
    <col min="8" max="8" width="22" customWidth="1"/>
    <col min="9" max="9" width="3.28515625" customWidth="1"/>
    <col min="10" max="10" width="41.42578125" customWidth="1"/>
    <col min="11" max="11" width="28.42578125" customWidth="1"/>
    <col min="12" max="12" width="27.7109375" customWidth="1"/>
    <col min="13" max="13" width="20.140625" customWidth="1"/>
    <col min="14" max="14" width="19.85546875" customWidth="1"/>
    <col min="15" max="15" width="23.42578125" customWidth="1"/>
    <col min="16" max="16" width="20.7109375" customWidth="1"/>
    <col min="17" max="17" width="19.28515625" customWidth="1"/>
    <col min="18" max="18" width="56" customWidth="1"/>
    <col min="19" max="19" width="39.28515625" customWidth="1"/>
    <col min="20" max="20" width="17.7109375" style="70" customWidth="1"/>
    <col min="21" max="21" width="11.7109375" hidden="1" customWidth="1"/>
    <col min="22" max="22" width="13.7109375" hidden="1" customWidth="1"/>
  </cols>
  <sheetData>
    <row r="1" spans="1:22" ht="32.25" customHeight="1" x14ac:dyDescent="0.25">
      <c r="A1" s="107"/>
      <c r="B1" s="107"/>
      <c r="C1" s="107"/>
      <c r="D1" s="107"/>
      <c r="E1" s="121" t="s">
        <v>162</v>
      </c>
      <c r="F1" s="121"/>
      <c r="G1" s="121"/>
      <c r="H1" s="121"/>
      <c r="I1" s="121"/>
      <c r="J1" s="121"/>
      <c r="K1" s="121"/>
      <c r="L1" s="121"/>
      <c r="M1" s="121"/>
      <c r="N1" s="121"/>
      <c r="O1" s="121"/>
      <c r="P1" s="121"/>
      <c r="Q1" s="12"/>
      <c r="R1" s="12"/>
    </row>
    <row r="2" spans="1:22" ht="40.5" customHeight="1" x14ac:dyDescent="0.25">
      <c r="A2" s="107"/>
      <c r="B2" s="107"/>
      <c r="C2" s="107"/>
      <c r="D2" s="107"/>
      <c r="E2" s="121"/>
      <c r="F2" s="121"/>
      <c r="G2" s="121"/>
      <c r="H2" s="121"/>
      <c r="I2" s="121"/>
      <c r="J2" s="121"/>
      <c r="K2" s="121"/>
      <c r="L2" s="121"/>
      <c r="M2" s="121"/>
      <c r="N2" s="121"/>
      <c r="O2" s="121"/>
      <c r="P2" s="121"/>
      <c r="Q2" s="12"/>
      <c r="R2" s="12"/>
    </row>
    <row r="3" spans="1:22" ht="25.5" customHeight="1" x14ac:dyDescent="0.25">
      <c r="A3" s="107"/>
      <c r="B3" s="107"/>
      <c r="C3" s="107"/>
      <c r="D3" s="107"/>
      <c r="E3" s="121"/>
      <c r="F3" s="121"/>
      <c r="G3" s="121"/>
      <c r="H3" s="121"/>
      <c r="I3" s="121"/>
      <c r="J3" s="121"/>
      <c r="K3" s="121"/>
      <c r="L3" s="121"/>
      <c r="M3" s="121"/>
      <c r="N3" s="121"/>
      <c r="O3" s="121"/>
      <c r="P3" s="121"/>
      <c r="Q3" s="12"/>
      <c r="R3" s="12"/>
    </row>
    <row r="4" spans="1:22" ht="49.5" x14ac:dyDescent="0.25">
      <c r="A4" s="122" t="s">
        <v>1</v>
      </c>
      <c r="B4" s="122"/>
      <c r="C4" s="122" t="s">
        <v>2</v>
      </c>
      <c r="D4" s="122"/>
      <c r="E4" s="122" t="s">
        <v>3</v>
      </c>
      <c r="F4" s="122"/>
      <c r="G4" s="132" t="s">
        <v>4</v>
      </c>
      <c r="H4" s="132"/>
      <c r="I4" s="132" t="s">
        <v>5</v>
      </c>
      <c r="J4" s="132"/>
      <c r="K4" s="25" t="s">
        <v>6</v>
      </c>
      <c r="L4" s="26" t="s">
        <v>7</v>
      </c>
      <c r="M4" s="105" t="s">
        <v>268</v>
      </c>
      <c r="N4" s="105" t="s">
        <v>264</v>
      </c>
      <c r="O4" s="105" t="s">
        <v>265</v>
      </c>
      <c r="P4" s="105" t="s">
        <v>266</v>
      </c>
      <c r="Q4" s="51" t="s">
        <v>165</v>
      </c>
      <c r="R4" s="51" t="s">
        <v>166</v>
      </c>
      <c r="S4" s="51" t="s">
        <v>168</v>
      </c>
      <c r="T4" s="69" t="s">
        <v>247</v>
      </c>
      <c r="U4" s="51" t="s">
        <v>170</v>
      </c>
      <c r="V4" s="51" t="s">
        <v>172</v>
      </c>
    </row>
    <row r="5" spans="1:22" ht="74.25" customHeight="1" x14ac:dyDescent="0.25">
      <c r="A5" s="141" t="s">
        <v>11</v>
      </c>
      <c r="B5" s="142"/>
      <c r="C5" s="151"/>
      <c r="D5" s="152"/>
      <c r="E5" s="157" t="s">
        <v>13</v>
      </c>
      <c r="F5" s="158"/>
      <c r="G5" s="34">
        <v>1</v>
      </c>
      <c r="H5" s="24" t="s">
        <v>140</v>
      </c>
      <c r="I5" s="36">
        <v>1</v>
      </c>
      <c r="J5" s="22" t="s">
        <v>141</v>
      </c>
      <c r="K5" s="60" t="s">
        <v>142</v>
      </c>
      <c r="L5" s="43" t="s">
        <v>143</v>
      </c>
      <c r="M5" s="39">
        <v>0</v>
      </c>
      <c r="N5" s="39">
        <v>0</v>
      </c>
      <c r="O5" s="39">
        <v>0.5</v>
      </c>
      <c r="P5" s="39">
        <v>0.5</v>
      </c>
      <c r="Q5" s="83">
        <v>0</v>
      </c>
      <c r="R5" s="50" t="s">
        <v>188</v>
      </c>
      <c r="S5" s="22" t="s">
        <v>188</v>
      </c>
      <c r="T5" s="84">
        <v>0</v>
      </c>
      <c r="U5" s="57"/>
      <c r="V5" s="57"/>
    </row>
    <row r="6" spans="1:22" ht="81" customHeight="1" x14ac:dyDescent="0.25">
      <c r="A6" s="143"/>
      <c r="B6" s="144"/>
      <c r="C6" s="153"/>
      <c r="D6" s="154"/>
      <c r="E6" s="159"/>
      <c r="F6" s="160"/>
      <c r="G6" s="120">
        <v>2</v>
      </c>
      <c r="H6" s="163" t="s">
        <v>144</v>
      </c>
      <c r="I6" s="40">
        <v>2</v>
      </c>
      <c r="J6" s="22" t="s">
        <v>145</v>
      </c>
      <c r="K6" s="60" t="s">
        <v>146</v>
      </c>
      <c r="L6" s="43" t="s">
        <v>143</v>
      </c>
      <c r="M6" s="39">
        <v>0.25</v>
      </c>
      <c r="N6" s="39">
        <v>0.25</v>
      </c>
      <c r="O6" s="39">
        <v>0.25</v>
      </c>
      <c r="P6" s="39">
        <v>0.25</v>
      </c>
      <c r="Q6" s="83">
        <v>0.25</v>
      </c>
      <c r="R6" s="22" t="s">
        <v>241</v>
      </c>
      <c r="S6" s="22" t="s">
        <v>242</v>
      </c>
      <c r="T6" s="84">
        <f t="shared" ref="T6:T12" si="0">Q6/M6</f>
        <v>1</v>
      </c>
      <c r="U6" s="57"/>
      <c r="V6" s="57"/>
    </row>
    <row r="7" spans="1:22" ht="103.5" customHeight="1" x14ac:dyDescent="0.25">
      <c r="A7" s="143"/>
      <c r="B7" s="144"/>
      <c r="C7" s="153"/>
      <c r="D7" s="154"/>
      <c r="E7" s="159"/>
      <c r="F7" s="160"/>
      <c r="G7" s="120"/>
      <c r="H7" s="163"/>
      <c r="I7" s="40">
        <v>3</v>
      </c>
      <c r="J7" s="45" t="s">
        <v>147</v>
      </c>
      <c r="K7" s="60" t="s">
        <v>148</v>
      </c>
      <c r="L7" s="43" t="s">
        <v>143</v>
      </c>
      <c r="M7" s="39">
        <v>0.25</v>
      </c>
      <c r="N7" s="39">
        <v>0.25</v>
      </c>
      <c r="O7" s="39">
        <v>0.25</v>
      </c>
      <c r="P7" s="39">
        <v>0.25</v>
      </c>
      <c r="Q7" s="83">
        <v>0.25</v>
      </c>
      <c r="R7" s="22" t="s">
        <v>229</v>
      </c>
      <c r="S7" s="22" t="s">
        <v>230</v>
      </c>
      <c r="T7" s="84">
        <f t="shared" si="0"/>
        <v>1</v>
      </c>
      <c r="U7" s="57"/>
      <c r="V7" s="57"/>
    </row>
    <row r="8" spans="1:22" ht="61.5" customHeight="1" x14ac:dyDescent="0.25">
      <c r="A8" s="143"/>
      <c r="B8" s="144"/>
      <c r="C8" s="155"/>
      <c r="D8" s="156"/>
      <c r="E8" s="161"/>
      <c r="F8" s="162"/>
      <c r="G8" s="34">
        <v>3</v>
      </c>
      <c r="H8" s="46" t="s">
        <v>149</v>
      </c>
      <c r="I8" s="40">
        <v>4</v>
      </c>
      <c r="J8" s="44" t="s">
        <v>150</v>
      </c>
      <c r="K8" s="60" t="s">
        <v>151</v>
      </c>
      <c r="L8" s="43" t="s">
        <v>143</v>
      </c>
      <c r="M8" s="39">
        <v>0.5</v>
      </c>
      <c r="N8" s="39">
        <v>0.5</v>
      </c>
      <c r="O8" s="39">
        <v>0</v>
      </c>
      <c r="P8" s="39">
        <v>0</v>
      </c>
      <c r="Q8" s="83">
        <v>0.5</v>
      </c>
      <c r="R8" s="22" t="s">
        <v>231</v>
      </c>
      <c r="S8" s="22" t="s">
        <v>232</v>
      </c>
      <c r="T8" s="84">
        <f t="shared" si="0"/>
        <v>1</v>
      </c>
      <c r="U8" s="57"/>
      <c r="V8" s="57"/>
    </row>
    <row r="9" spans="1:22" ht="82.5" customHeight="1" x14ac:dyDescent="0.25">
      <c r="A9" s="143"/>
      <c r="B9" s="144"/>
      <c r="C9" s="151" t="s">
        <v>163</v>
      </c>
      <c r="D9" s="152"/>
      <c r="E9" s="157" t="s">
        <v>152</v>
      </c>
      <c r="F9" s="158"/>
      <c r="G9" s="120">
        <v>4</v>
      </c>
      <c r="H9" s="164" t="s">
        <v>153</v>
      </c>
      <c r="I9" s="40">
        <v>5</v>
      </c>
      <c r="J9" s="18" t="s">
        <v>154</v>
      </c>
      <c r="K9" s="60" t="s">
        <v>155</v>
      </c>
      <c r="L9" s="47" t="s">
        <v>156</v>
      </c>
      <c r="M9" s="39">
        <v>0.25</v>
      </c>
      <c r="N9" s="39">
        <v>0.25</v>
      </c>
      <c r="O9" s="39">
        <v>0.25</v>
      </c>
      <c r="P9" s="39">
        <v>0.25</v>
      </c>
      <c r="Q9" s="83">
        <v>0.25</v>
      </c>
      <c r="R9" s="22" t="s">
        <v>233</v>
      </c>
      <c r="S9" s="22" t="s">
        <v>234</v>
      </c>
      <c r="T9" s="84">
        <f t="shared" si="0"/>
        <v>1</v>
      </c>
      <c r="U9" s="57"/>
      <c r="V9" s="57"/>
    </row>
    <row r="10" spans="1:22" ht="102.75" customHeight="1" x14ac:dyDescent="0.25">
      <c r="A10" s="143"/>
      <c r="B10" s="144"/>
      <c r="C10" s="153"/>
      <c r="D10" s="154"/>
      <c r="E10" s="159"/>
      <c r="F10" s="160"/>
      <c r="G10" s="120"/>
      <c r="H10" s="164"/>
      <c r="I10" s="40">
        <v>6</v>
      </c>
      <c r="J10" s="22" t="s">
        <v>157</v>
      </c>
      <c r="K10" s="60" t="s">
        <v>158</v>
      </c>
      <c r="L10" s="47" t="s">
        <v>156</v>
      </c>
      <c r="M10" s="39">
        <v>0.25</v>
      </c>
      <c r="N10" s="39">
        <v>0.25</v>
      </c>
      <c r="O10" s="39">
        <v>0.25</v>
      </c>
      <c r="P10" s="39">
        <v>0.25</v>
      </c>
      <c r="Q10" s="83">
        <v>0.25</v>
      </c>
      <c r="R10" s="22" t="s">
        <v>235</v>
      </c>
      <c r="S10" s="22" t="s">
        <v>236</v>
      </c>
      <c r="T10" s="84">
        <f t="shared" si="0"/>
        <v>1</v>
      </c>
      <c r="U10" s="57"/>
      <c r="V10" s="57"/>
    </row>
    <row r="11" spans="1:22" ht="136.5" customHeight="1" x14ac:dyDescent="0.25">
      <c r="A11" s="143"/>
      <c r="B11" s="144"/>
      <c r="C11" s="155"/>
      <c r="D11" s="156"/>
      <c r="E11" s="161"/>
      <c r="F11" s="162"/>
      <c r="G11" s="120"/>
      <c r="H11" s="164"/>
      <c r="I11" s="40">
        <v>7</v>
      </c>
      <c r="J11" s="21" t="s">
        <v>159</v>
      </c>
      <c r="K11" s="60" t="s">
        <v>160</v>
      </c>
      <c r="L11" s="47" t="s">
        <v>156</v>
      </c>
      <c r="M11" s="39">
        <v>0.25</v>
      </c>
      <c r="N11" s="39">
        <v>0.25</v>
      </c>
      <c r="O11" s="39">
        <v>0.25</v>
      </c>
      <c r="P11" s="39">
        <v>0.25</v>
      </c>
      <c r="Q11" s="83">
        <v>0.25</v>
      </c>
      <c r="R11" s="22" t="s">
        <v>237</v>
      </c>
      <c r="S11" s="22" t="s">
        <v>238</v>
      </c>
      <c r="T11" s="84">
        <f t="shared" si="0"/>
        <v>1</v>
      </c>
      <c r="U11" s="57"/>
      <c r="V11" s="57"/>
    </row>
    <row r="12" spans="1:22" ht="90" customHeight="1" x14ac:dyDescent="0.25">
      <c r="A12" s="145"/>
      <c r="B12" s="146"/>
      <c r="C12" s="139" t="s">
        <v>164</v>
      </c>
      <c r="D12" s="140"/>
      <c r="E12" s="165" t="s">
        <v>30</v>
      </c>
      <c r="F12" s="166"/>
      <c r="G12" s="120"/>
      <c r="H12" s="164"/>
      <c r="I12" s="40">
        <v>8</v>
      </c>
      <c r="J12" s="21" t="s">
        <v>161</v>
      </c>
      <c r="K12" s="60" t="s">
        <v>257</v>
      </c>
      <c r="L12" s="47" t="s">
        <v>156</v>
      </c>
      <c r="M12" s="48">
        <v>0.25</v>
      </c>
      <c r="N12" s="48">
        <v>0.25</v>
      </c>
      <c r="O12" s="48">
        <v>0.25</v>
      </c>
      <c r="P12" s="48">
        <v>0.25</v>
      </c>
      <c r="Q12" s="83">
        <v>0.25</v>
      </c>
      <c r="R12" s="22" t="s">
        <v>239</v>
      </c>
      <c r="S12" s="22" t="s">
        <v>240</v>
      </c>
      <c r="T12" s="84">
        <f t="shared" si="0"/>
        <v>1</v>
      </c>
      <c r="U12" s="57"/>
      <c r="V12" s="57"/>
    </row>
    <row r="13" spans="1:22" ht="16.5" x14ac:dyDescent="0.3">
      <c r="Q13" s="85"/>
      <c r="R13" s="85"/>
      <c r="S13" s="86" t="s">
        <v>248</v>
      </c>
      <c r="T13" s="87">
        <f>AVERAGE(T6:T12)</f>
        <v>1</v>
      </c>
    </row>
    <row r="14" spans="1:22" ht="16.5" x14ac:dyDescent="0.3">
      <c r="Q14" s="85"/>
      <c r="R14" s="85"/>
      <c r="S14" s="88" t="s">
        <v>249</v>
      </c>
      <c r="T14" s="89">
        <v>8</v>
      </c>
    </row>
    <row r="15" spans="1:22" ht="16.5" x14ac:dyDescent="0.3">
      <c r="Q15" s="85"/>
      <c r="R15" s="85"/>
      <c r="S15" s="88" t="s">
        <v>250</v>
      </c>
      <c r="T15" s="89">
        <v>7</v>
      </c>
    </row>
  </sheetData>
  <mergeCells count="18">
    <mergeCell ref="A5:B12"/>
    <mergeCell ref="C5:D8"/>
    <mergeCell ref="E5:F8"/>
    <mergeCell ref="G6:G7"/>
    <mergeCell ref="H6:H7"/>
    <mergeCell ref="C9:D11"/>
    <mergeCell ref="E9:F11"/>
    <mergeCell ref="G9:G12"/>
    <mergeCell ref="H9:H12"/>
    <mergeCell ref="C12:D12"/>
    <mergeCell ref="E12:F12"/>
    <mergeCell ref="A1:D3"/>
    <mergeCell ref="E1:P3"/>
    <mergeCell ref="A4:B4"/>
    <mergeCell ref="C4:D4"/>
    <mergeCell ref="E4:F4"/>
    <mergeCell ref="G4:H4"/>
    <mergeCell ref="I4:J4"/>
  </mergeCells>
  <printOptions horizontalCentered="1" verticalCentered="1"/>
  <pageMargins left="0.70866141732283472" right="0.70866141732283472" top="0.74803149606299213" bottom="0.74803149606299213" header="0.31496062992125984" footer="0.31496062992125984"/>
  <pageSetup scale="57" fitToHeight="0" orientation="landscape" r:id="rId1"/>
  <headerFooter>
    <oddHeader>&amp;LUnidad Administrativa Especial del Servicio Público de Empleo - UAESPE -  
PLAN DE ACCIÓN 2019
Subdirección de Tecnología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D2"/>
  <sheetViews>
    <sheetView workbookViewId="0">
      <selection activeCell="D17" sqref="D17"/>
    </sheetView>
  </sheetViews>
  <sheetFormatPr baseColWidth="10" defaultRowHeight="15" x14ac:dyDescent="0.25"/>
  <cols>
    <col min="3" max="3" width="16.5703125" customWidth="1"/>
  </cols>
  <sheetData>
    <row r="2" spans="4:4" x14ac:dyDescent="0.25">
      <c r="D2" s="67">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15. 1PA -SUB TECNOLOGIA</vt:lpstr>
      <vt:lpstr>15.2. PA- SECRETARIA GENERAL</vt:lpstr>
      <vt:lpstr>15.3. DIRECCION</vt:lpstr>
      <vt:lpstr>15.4. SUB PROMOCION</vt:lpstr>
      <vt:lpstr>15.5. SUB ADMINISTRACION</vt:lpstr>
      <vt:lpstr>Hoja2</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Andrés Felipe Rojas Castiblanco</dc:creator>
  <cp:lastModifiedBy>Marcela Mesa</cp:lastModifiedBy>
  <dcterms:created xsi:type="dcterms:W3CDTF">2019-01-31T20:12:55Z</dcterms:created>
  <dcterms:modified xsi:type="dcterms:W3CDTF">2019-08-05T00:11:27Z</dcterms:modified>
</cp:coreProperties>
</file>