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arce\Desktop\PLANES DECRETO 612 PARA LA VIGENCIA 2024\"/>
    </mc:Choice>
  </mc:AlternateContent>
  <xr:revisionPtr revIDLastSave="0" documentId="13_ncr:1_{26DDF2B2-8C04-4D1B-9A45-3A61944AF860}" xr6:coauthVersionLast="47" xr6:coauthVersionMax="47" xr10:uidLastSave="{00000000-0000-0000-0000-000000000000}"/>
  <bookViews>
    <workbookView xWindow="-120" yWindow="-120" windowWidth="20730" windowHeight="11040" xr2:uid="{32056168-2E70-46DC-8BFB-5D1D534F3CC2}"/>
  </bookViews>
  <sheets>
    <sheet name="Plan de Análisis y Tratamiento" sheetId="1" r:id="rId1"/>
  </sheets>
  <definedNames>
    <definedName name="_xlnm._FilterDatabase" localSheetId="0" hidden="1">'Plan de Análisis y Tratamiento'!$B$2:$R$15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R16" i="1" s="1"/>
  <c r="P16" i="1"/>
  <c r="R15" i="1"/>
  <c r="Q15" i="1"/>
  <c r="P15" i="1"/>
  <c r="Q14" i="1"/>
  <c r="R14" i="1" s="1"/>
  <c r="P14" i="1"/>
  <c r="Q13" i="1"/>
  <c r="R13" i="1" s="1"/>
  <c r="P13" i="1"/>
  <c r="Q12" i="1"/>
  <c r="R12" i="1" s="1"/>
  <c r="P12" i="1"/>
  <c r="R11" i="1"/>
  <c r="Q11" i="1"/>
  <c r="P11" i="1"/>
  <c r="Q10" i="1"/>
  <c r="R10" i="1" s="1"/>
  <c r="P10" i="1"/>
  <c r="Q9" i="1"/>
  <c r="R9" i="1" s="1"/>
  <c r="P9" i="1"/>
  <c r="Q8" i="1"/>
  <c r="R8" i="1" s="1"/>
  <c r="P8" i="1"/>
  <c r="R7" i="1"/>
  <c r="Q7" i="1"/>
  <c r="P7" i="1"/>
  <c r="Q6" i="1"/>
  <c r="R6" i="1" s="1"/>
  <c r="P6" i="1"/>
  <c r="Q5" i="1"/>
  <c r="R5" i="1" s="1"/>
  <c r="P5" i="1"/>
  <c r="Q4" i="1"/>
  <c r="R4" i="1" s="1"/>
  <c r="P4" i="1"/>
  <c r="R3" i="1"/>
  <c r="Q3" i="1"/>
  <c r="P3" i="1"/>
</calcChain>
</file>

<file path=xl/sharedStrings.xml><?xml version="1.0" encoding="utf-8"?>
<sst xmlns="http://schemas.openxmlformats.org/spreadsheetml/2006/main" count="115" uniqueCount="67">
  <si>
    <t xml:space="preserve">Actividad </t>
  </si>
  <si>
    <t>ACTIVIDAD</t>
  </si>
  <si>
    <t>DETALLE DE LA ACTIVIDAD</t>
  </si>
  <si>
    <t>Área Responsable</t>
  </si>
  <si>
    <t>Persona Responsable</t>
  </si>
  <si>
    <t>EVIDENCIA O PRODUCTO</t>
  </si>
  <si>
    <t>Ubicación y nombre entregable</t>
  </si>
  <si>
    <t>Proyección primer Trimestre</t>
  </si>
  <si>
    <t>Avance primer Trimestre</t>
  </si>
  <si>
    <t>Proyección segundo Trimestre</t>
  </si>
  <si>
    <t>Avance segundo Trimestre</t>
  </si>
  <si>
    <t>Proyección tercer Trimestre</t>
  </si>
  <si>
    <t>Avance tercer Trimestre</t>
  </si>
  <si>
    <t>Proyección cuarto Trimestre</t>
  </si>
  <si>
    <t>Avance cuarto Trimestre</t>
  </si>
  <si>
    <t>Proyección Avance Final</t>
  </si>
  <si>
    <t>Avance Final</t>
  </si>
  <si>
    <t>Ítem</t>
  </si>
  <si>
    <t>Actividad 1</t>
  </si>
  <si>
    <t>Leer y realizar los ajustes necesarios al documento</t>
  </si>
  <si>
    <t>Subdirección de Desarrollo y Tecnología</t>
  </si>
  <si>
    <t>https://drive.google.com/drive/folders/15lbBzyYNxmd3YRCyNugaAMTTnhSnl4gx</t>
  </si>
  <si>
    <t>Actividad 2</t>
  </si>
  <si>
    <t xml:space="preserve">Asesor Planeación </t>
  </si>
  <si>
    <t>Actividad 3</t>
  </si>
  <si>
    <t>Realizar los ajustes solicitados</t>
  </si>
  <si>
    <t>Informe de avance</t>
  </si>
  <si>
    <t>Actividad 4</t>
  </si>
  <si>
    <t>Publicar en el Sistema Integrado de Gestión y/o medios de comunicación institucional</t>
  </si>
  <si>
    <t>Asesor Planeación y/o comunicaciones</t>
  </si>
  <si>
    <t>Documento Publicado - Correo Electrónico</t>
  </si>
  <si>
    <t>Actividad 5</t>
  </si>
  <si>
    <t>Solicitar la actualización del instrumento  Formato del registro de riesgos de seguridad de la información</t>
  </si>
  <si>
    <t xml:space="preserve">Enviar correo </t>
  </si>
  <si>
    <t>Actividad 6</t>
  </si>
  <si>
    <t>Revisar el instrumento de análisis y tratamiento de riesgos - Formato del registro de riesgos de seguridad de la información</t>
  </si>
  <si>
    <t>Descargar el instrumento de clasificación de activos</t>
  </si>
  <si>
    <t>Documento del análisis y tratamiento de riesgos</t>
  </si>
  <si>
    <t>Actividad 7</t>
  </si>
  <si>
    <t>Enviar el avance reportado en el instrumento de análisis y tratamiento de riesgos</t>
  </si>
  <si>
    <t>Enviar al Subdirector de Desarrollo y Tecnología el avance y el consolidado de la información</t>
  </si>
  <si>
    <t>Actividad 8</t>
  </si>
  <si>
    <t>Aplicar los controles establecidos en el Formato del registro de riesgos de seguridad de la información validando la eficacia de las salvaguardas</t>
  </si>
  <si>
    <t>Actividad 9</t>
  </si>
  <si>
    <t>Realizar la valoración de la consecuencia o impacto residual de  la eficacia de las salvaguardas</t>
  </si>
  <si>
    <t>Ejecutar el procedimiento de las acciones de mitigación</t>
  </si>
  <si>
    <t>Actividad 10</t>
  </si>
  <si>
    <t>Estimar la probabilidad de ocurrencia del impacto residual de  la eficacia de las salvaguardas</t>
  </si>
  <si>
    <t>Actividad 11</t>
  </si>
  <si>
    <t>Establecer la estrategia a seguir para el riesgo identificado en el Formato del registro de riesgos de seguridad de la información</t>
  </si>
  <si>
    <t>Actividad 12</t>
  </si>
  <si>
    <t>Establecer la eficacia de la protección  en el Formato del registro de riesgos de seguridad de la información</t>
  </si>
  <si>
    <t>Actividad 13</t>
  </si>
  <si>
    <t>Establecer el nivel de madurez de la salvaguarda  en el Formato del registro de riesgos de seguridad de la información</t>
  </si>
  <si>
    <t>Actividad 14</t>
  </si>
  <si>
    <t>Diseño del Plan Tratamiento de Riesgos de Seguridad y Privacidad de la Información 2025</t>
  </si>
  <si>
    <t>Diseño del Plan Tratamiento de Riesgos de Seguridad y Privacidad de la Información</t>
  </si>
  <si>
    <t>PLAN DE TRATAMIENTO DE RIESGOS DE SEGURIDAD Y PRIVACIDAD DE LA INFORMACIÓN 2024
SUBDIRECCIÓN DE DESARROLLO Y TECNOLOGÍA</t>
  </si>
  <si>
    <t>Alexander Guzmán García</t>
  </si>
  <si>
    <t>Verificar la eficacia de los controles indicados por el propietario del activo de información.</t>
  </si>
  <si>
    <t>Validar y Actualizar de ser necesario GS-Pr-15 Procedimiento de análisis, valoración y tratamiento de riesgos de SI</t>
  </si>
  <si>
    <t xml:space="preserve">Correo Electrónico -Con el documento GS-Pr-15 Procedimiento de análisis, valoración y tratamiento de riesgos de SI </t>
  </si>
  <si>
    <t>Validar GS-Pr-15 Procedimiento de análisis, valoración y tratamiento de riesgos de SI</t>
  </si>
  <si>
    <t>Se realizan ajustes por parte de planeación al documento GS-Pr-15 Procedimiento de análisis, valoración y tratamiento de riesgos de SI</t>
  </si>
  <si>
    <t>Correo Electrónico -Con el documento GS-Pr-15 Procedimiento de análisis, valoración y tratamiento de riesgos de SI</t>
  </si>
  <si>
    <t>Realizar los ajustes solicitados por parte de Planeación al documento GS-Pr-15 Procedimiento de análisis, valoración y tratamiento de riesgos de SI</t>
  </si>
  <si>
    <t>Oficialización y publicación GS-Pr-15 Procedimiento de análisis, valoración y tratamiento de riesgos de 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</si>
</sst>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24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0" fillId="2" borderId="1" xfId="0" applyFill="1" applyBorder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397328</xdr:colOff>
      <xdr:row>0</xdr:row>
      <xdr:rowOff>31297</xdr:rowOff>
    </xdr:from>
    <xdr:to>
      <xdr:col>1</xdr:col>
      <xdr:colOff>3451142</xdr:colOff>
      <xdr:row>0</xdr:row>
      <xdr:rowOff>1028814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99032E-5B29-4EC9-AA14-7E7F74C6E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103" y="31297"/>
          <a:ext cx="3053814" cy="997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3FF86-4548-4CC2-9B17-F997A7A92F89}">
  <dimension ref="A1:R16"/>
  <sheetViews>
    <sheetView tabSelected="1" zoomScale="70" zoomScaleNormal="70" workbookViewId="0">
      <pane ySplit="2" topLeftCell="A3" activePane="bottomLeft" state="frozen"/>
      <selection activeCell="C1" sqref="C1"/>
      <selection pane="bottomLeft" activeCell="A4" sqref="A4"/>
    </sheetView>
  </sheetViews>
  <sheetFormatPr baseColWidth="10" defaultRowHeight="15" x14ac:dyDescent="0.25"/>
  <cols>
    <col min="1" max="1" width="18.7109375" style="2" customWidth="1"/>
    <col min="2" max="2" width="75.7109375" style="2" customWidth="1"/>
    <col min="3" max="3" width="44.28515625" style="2" customWidth="1"/>
    <col min="4" max="4" width="38.42578125" style="2" customWidth="1"/>
    <col min="5" max="5" width="40.140625" style="2" customWidth="1"/>
    <col min="6" max="6" width="44" style="2" customWidth="1"/>
    <col min="7" max="7" width="48.7109375" style="2" customWidth="1"/>
    <col min="8" max="10" width="18.85546875" style="2" customWidth="1"/>
    <col min="11" max="11" width="20.28515625" style="2" bestFit="1" customWidth="1"/>
    <col min="12" max="12" width="20.28515625" style="2" customWidth="1"/>
    <col min="13" max="13" width="17.5703125" style="2" bestFit="1" customWidth="1"/>
    <col min="14" max="14" width="17.5703125" style="2" customWidth="1"/>
    <col min="15" max="15" width="18.140625" style="2" bestFit="1" customWidth="1"/>
    <col min="16" max="16" width="18.140625" style="2" customWidth="1"/>
    <col min="17" max="17" width="11.42578125" style="2"/>
    <col min="18" max="18" width="20.5703125" style="2" customWidth="1"/>
    <col min="19" max="16384" width="11.42578125" style="2"/>
  </cols>
  <sheetData>
    <row r="1" spans="1:18" ht="83.25" customHeight="1" x14ac:dyDescent="0.25">
      <c r="A1" s="1"/>
      <c r="B1" s="13" t="s">
        <v>57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s="5" customFormat="1" ht="4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  <c r="I2" s="3" t="s">
        <v>8</v>
      </c>
      <c r="J2" s="4" t="s">
        <v>9</v>
      </c>
      <c r="K2" s="3" t="s">
        <v>10</v>
      </c>
      <c r="L2" s="4" t="s">
        <v>11</v>
      </c>
      <c r="M2" s="3" t="s">
        <v>12</v>
      </c>
      <c r="N2" s="4" t="s">
        <v>13</v>
      </c>
      <c r="O2" s="3" t="s">
        <v>14</v>
      </c>
      <c r="P2" s="4" t="s">
        <v>15</v>
      </c>
      <c r="Q2" s="3" t="s">
        <v>16</v>
      </c>
      <c r="R2" s="3" t="s">
        <v>17</v>
      </c>
    </row>
    <row r="3" spans="1:18" s="12" customFormat="1" ht="45" customHeight="1" x14ac:dyDescent="0.25">
      <c r="A3" s="6" t="s">
        <v>18</v>
      </c>
      <c r="B3" s="7" t="s">
        <v>60</v>
      </c>
      <c r="C3" s="8" t="s">
        <v>19</v>
      </c>
      <c r="D3" s="9" t="s">
        <v>20</v>
      </c>
      <c r="E3" s="9" t="s">
        <v>58</v>
      </c>
      <c r="F3" s="8" t="s">
        <v>61</v>
      </c>
      <c r="G3" s="10" t="s">
        <v>21</v>
      </c>
      <c r="H3" s="11">
        <v>0</v>
      </c>
      <c r="I3" s="11">
        <v>0</v>
      </c>
      <c r="J3" s="11">
        <v>0.25</v>
      </c>
      <c r="K3" s="11">
        <v>0</v>
      </c>
      <c r="L3" s="11">
        <v>0.75</v>
      </c>
      <c r="M3" s="11">
        <v>0</v>
      </c>
      <c r="N3" s="11">
        <v>0</v>
      </c>
      <c r="O3" s="11">
        <v>0</v>
      </c>
      <c r="P3" s="11">
        <f>+SUM(H3+J3+L3+N3)</f>
        <v>1</v>
      </c>
      <c r="Q3" s="11">
        <f>+SUM(I3+K3+M3+O3)</f>
        <v>0</v>
      </c>
      <c r="R3" s="6" t="str">
        <f t="shared" ref="R3:R16" si="0">IF(Q3=100%,"Gestionado",IF(Q3&gt;0%,"En Gestión","No ha iniciado Gestión"))</f>
        <v>No ha iniciado Gestión</v>
      </c>
    </row>
    <row r="4" spans="1:18" s="12" customFormat="1" ht="45" customHeight="1" x14ac:dyDescent="0.25">
      <c r="A4" s="6" t="s">
        <v>22</v>
      </c>
      <c r="B4" s="8" t="s">
        <v>62</v>
      </c>
      <c r="C4" s="8" t="s">
        <v>63</v>
      </c>
      <c r="D4" s="9" t="s">
        <v>23</v>
      </c>
      <c r="E4" s="9"/>
      <c r="F4" s="8" t="s">
        <v>64</v>
      </c>
      <c r="G4" s="10" t="s">
        <v>21</v>
      </c>
      <c r="H4" s="11">
        <v>0</v>
      </c>
      <c r="I4" s="11">
        <v>0</v>
      </c>
      <c r="J4" s="11">
        <v>0</v>
      </c>
      <c r="K4" s="11">
        <v>0</v>
      </c>
      <c r="L4" s="11">
        <v>1</v>
      </c>
      <c r="M4" s="11">
        <v>0</v>
      </c>
      <c r="N4" s="11">
        <v>0</v>
      </c>
      <c r="O4" s="11">
        <v>0</v>
      </c>
      <c r="P4" s="11">
        <f t="shared" ref="P4:P16" si="1">+SUM(H4+J4+L4+N4)</f>
        <v>1</v>
      </c>
      <c r="Q4" s="11">
        <f t="shared" ref="Q4:Q16" si="2">+SUM(I4+K4+M4+O4)</f>
        <v>0</v>
      </c>
      <c r="R4" s="6" t="str">
        <f t="shared" si="0"/>
        <v>No ha iniciado Gestión</v>
      </c>
    </row>
    <row r="5" spans="1:18" s="12" customFormat="1" ht="45" customHeight="1" x14ac:dyDescent="0.25">
      <c r="A5" s="6" t="s">
        <v>24</v>
      </c>
      <c r="B5" s="7" t="s">
        <v>65</v>
      </c>
      <c r="C5" s="8" t="s">
        <v>25</v>
      </c>
      <c r="D5" s="9" t="s">
        <v>20</v>
      </c>
      <c r="E5" s="9" t="s">
        <v>58</v>
      </c>
      <c r="F5" s="8" t="s">
        <v>26</v>
      </c>
      <c r="G5" s="10" t="s">
        <v>21</v>
      </c>
      <c r="H5" s="11">
        <v>0</v>
      </c>
      <c r="I5" s="11">
        <v>0</v>
      </c>
      <c r="J5" s="11">
        <v>0</v>
      </c>
      <c r="K5" s="11">
        <v>0</v>
      </c>
      <c r="L5" s="11">
        <v>1</v>
      </c>
      <c r="M5" s="11">
        <v>0</v>
      </c>
      <c r="N5" s="11">
        <v>0</v>
      </c>
      <c r="O5" s="11">
        <v>0</v>
      </c>
      <c r="P5" s="11">
        <f t="shared" si="1"/>
        <v>1</v>
      </c>
      <c r="Q5" s="11">
        <f t="shared" si="2"/>
        <v>0</v>
      </c>
      <c r="R5" s="6" t="str">
        <f t="shared" si="0"/>
        <v>No ha iniciado Gestión</v>
      </c>
    </row>
    <row r="6" spans="1:18" s="12" customFormat="1" ht="45" customHeight="1" x14ac:dyDescent="0.25">
      <c r="A6" s="6" t="s">
        <v>27</v>
      </c>
      <c r="B6" s="8" t="s">
        <v>66</v>
      </c>
      <c r="C6" s="8" t="s">
        <v>28</v>
      </c>
      <c r="D6" s="9" t="s">
        <v>29</v>
      </c>
      <c r="E6" s="9"/>
      <c r="F6" s="8" t="s">
        <v>30</v>
      </c>
      <c r="G6" s="10" t="s">
        <v>21</v>
      </c>
      <c r="H6" s="11">
        <v>0</v>
      </c>
      <c r="I6" s="11">
        <v>0</v>
      </c>
      <c r="J6" s="11">
        <v>0</v>
      </c>
      <c r="K6" s="11">
        <v>0</v>
      </c>
      <c r="L6" s="11">
        <v>0.25</v>
      </c>
      <c r="M6" s="11">
        <v>0</v>
      </c>
      <c r="N6" s="11">
        <v>0.75</v>
      </c>
      <c r="O6" s="11">
        <v>0</v>
      </c>
      <c r="P6" s="11">
        <f t="shared" si="1"/>
        <v>1</v>
      </c>
      <c r="Q6" s="11">
        <f t="shared" si="2"/>
        <v>0</v>
      </c>
      <c r="R6" s="6" t="str">
        <f t="shared" si="0"/>
        <v>No ha iniciado Gestión</v>
      </c>
    </row>
    <row r="7" spans="1:18" s="12" customFormat="1" ht="43.5" customHeight="1" x14ac:dyDescent="0.25">
      <c r="A7" s="6" t="s">
        <v>31</v>
      </c>
      <c r="B7" s="7" t="s">
        <v>32</v>
      </c>
      <c r="C7" s="8" t="s">
        <v>33</v>
      </c>
      <c r="D7" s="8" t="s">
        <v>20</v>
      </c>
      <c r="E7" s="8" t="s">
        <v>58</v>
      </c>
      <c r="F7" s="8" t="s">
        <v>26</v>
      </c>
      <c r="G7" s="10" t="s">
        <v>21</v>
      </c>
      <c r="H7" s="11">
        <v>0</v>
      </c>
      <c r="I7" s="11">
        <v>0</v>
      </c>
      <c r="J7" s="11">
        <v>0</v>
      </c>
      <c r="K7" s="11">
        <v>0</v>
      </c>
      <c r="L7" s="11">
        <v>1</v>
      </c>
      <c r="M7" s="11">
        <v>0</v>
      </c>
      <c r="N7" s="11">
        <v>0</v>
      </c>
      <c r="O7" s="11">
        <v>0</v>
      </c>
      <c r="P7" s="11">
        <f t="shared" si="1"/>
        <v>1</v>
      </c>
      <c r="Q7" s="11">
        <f t="shared" si="2"/>
        <v>0</v>
      </c>
      <c r="R7" s="6" t="str">
        <f t="shared" si="0"/>
        <v>No ha iniciado Gestión</v>
      </c>
    </row>
    <row r="8" spans="1:18" s="12" customFormat="1" ht="43.5" customHeight="1" x14ac:dyDescent="0.25">
      <c r="A8" s="6" t="s">
        <v>34</v>
      </c>
      <c r="B8" s="7" t="s">
        <v>35</v>
      </c>
      <c r="C8" s="8" t="s">
        <v>36</v>
      </c>
      <c r="D8" s="8" t="s">
        <v>20</v>
      </c>
      <c r="E8" s="8" t="s">
        <v>58</v>
      </c>
      <c r="F8" s="8" t="s">
        <v>37</v>
      </c>
      <c r="G8" s="10" t="s">
        <v>21</v>
      </c>
      <c r="H8" s="11">
        <v>0</v>
      </c>
      <c r="I8" s="11">
        <v>0</v>
      </c>
      <c r="J8" s="11">
        <v>0</v>
      </c>
      <c r="K8" s="11">
        <v>0</v>
      </c>
      <c r="L8" s="11">
        <v>0.5</v>
      </c>
      <c r="M8" s="11">
        <v>0</v>
      </c>
      <c r="N8" s="11">
        <v>0.5</v>
      </c>
      <c r="O8" s="11">
        <v>0</v>
      </c>
      <c r="P8" s="11">
        <f t="shared" si="1"/>
        <v>1</v>
      </c>
      <c r="Q8" s="11">
        <f t="shared" si="2"/>
        <v>0</v>
      </c>
      <c r="R8" s="6" t="str">
        <f t="shared" si="0"/>
        <v>No ha iniciado Gestión</v>
      </c>
    </row>
    <row r="9" spans="1:18" s="12" customFormat="1" ht="43.5" customHeight="1" x14ac:dyDescent="0.25">
      <c r="A9" s="6" t="s">
        <v>38</v>
      </c>
      <c r="B9" s="7" t="s">
        <v>39</v>
      </c>
      <c r="C9" s="8" t="s">
        <v>40</v>
      </c>
      <c r="D9" s="8" t="s">
        <v>20</v>
      </c>
      <c r="E9" s="8" t="s">
        <v>58</v>
      </c>
      <c r="F9" s="8" t="s">
        <v>37</v>
      </c>
      <c r="G9" s="10" t="s">
        <v>21</v>
      </c>
      <c r="H9" s="11">
        <v>0</v>
      </c>
      <c r="I9" s="11">
        <v>0</v>
      </c>
      <c r="J9" s="11">
        <v>0</v>
      </c>
      <c r="K9" s="11">
        <v>0</v>
      </c>
      <c r="L9" s="11">
        <v>0.5</v>
      </c>
      <c r="M9" s="11">
        <v>0</v>
      </c>
      <c r="N9" s="11">
        <v>0.5</v>
      </c>
      <c r="O9" s="11">
        <v>0</v>
      </c>
      <c r="P9" s="11">
        <f t="shared" si="1"/>
        <v>1</v>
      </c>
      <c r="Q9" s="11">
        <f t="shared" si="2"/>
        <v>0</v>
      </c>
      <c r="R9" s="6" t="str">
        <f t="shared" si="0"/>
        <v>No ha iniciado Gestión</v>
      </c>
    </row>
    <row r="10" spans="1:18" ht="43.5" customHeight="1" x14ac:dyDescent="0.25">
      <c r="A10" s="6" t="s">
        <v>41</v>
      </c>
      <c r="B10" s="7" t="s">
        <v>42</v>
      </c>
      <c r="C10" s="8" t="s">
        <v>59</v>
      </c>
      <c r="D10" s="9" t="s">
        <v>20</v>
      </c>
      <c r="E10" s="9" t="s">
        <v>58</v>
      </c>
      <c r="F10" s="8" t="s">
        <v>26</v>
      </c>
      <c r="G10" s="10" t="s">
        <v>21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1</v>
      </c>
      <c r="O10" s="11">
        <v>0</v>
      </c>
      <c r="P10" s="11">
        <f t="shared" si="1"/>
        <v>1</v>
      </c>
      <c r="Q10" s="11">
        <f t="shared" si="2"/>
        <v>0</v>
      </c>
      <c r="R10" s="6" t="str">
        <f t="shared" si="0"/>
        <v>No ha iniciado Gestión</v>
      </c>
    </row>
    <row r="11" spans="1:18" ht="43.5" customHeight="1" x14ac:dyDescent="0.25">
      <c r="A11" s="6" t="s">
        <v>43</v>
      </c>
      <c r="B11" s="7" t="s">
        <v>44</v>
      </c>
      <c r="C11" s="8" t="s">
        <v>45</v>
      </c>
      <c r="D11" s="9" t="s">
        <v>20</v>
      </c>
      <c r="E11" s="9" t="s">
        <v>58</v>
      </c>
      <c r="F11" s="8" t="s">
        <v>26</v>
      </c>
      <c r="G11" s="10" t="s">
        <v>21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1</v>
      </c>
      <c r="O11" s="11">
        <v>0</v>
      </c>
      <c r="P11" s="11">
        <f t="shared" si="1"/>
        <v>1</v>
      </c>
      <c r="Q11" s="11">
        <f t="shared" si="2"/>
        <v>0</v>
      </c>
      <c r="R11" s="6" t="str">
        <f t="shared" si="0"/>
        <v>No ha iniciado Gestión</v>
      </c>
    </row>
    <row r="12" spans="1:18" ht="43.5" customHeight="1" x14ac:dyDescent="0.25">
      <c r="A12" s="6" t="s">
        <v>46</v>
      </c>
      <c r="B12" s="7" t="s">
        <v>47</v>
      </c>
      <c r="C12" s="8" t="s">
        <v>45</v>
      </c>
      <c r="D12" s="9" t="s">
        <v>20</v>
      </c>
      <c r="E12" s="9" t="s">
        <v>58</v>
      </c>
      <c r="F12" s="8" t="s">
        <v>26</v>
      </c>
      <c r="G12" s="10" t="s">
        <v>21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1</v>
      </c>
      <c r="O12" s="11">
        <v>0</v>
      </c>
      <c r="P12" s="11">
        <f t="shared" si="1"/>
        <v>1</v>
      </c>
      <c r="Q12" s="11">
        <f t="shared" si="2"/>
        <v>0</v>
      </c>
      <c r="R12" s="6" t="str">
        <f t="shared" si="0"/>
        <v>No ha iniciado Gestión</v>
      </c>
    </row>
    <row r="13" spans="1:18" ht="43.5" customHeight="1" x14ac:dyDescent="0.25">
      <c r="A13" s="6" t="s">
        <v>48</v>
      </c>
      <c r="B13" s="7" t="s">
        <v>49</v>
      </c>
      <c r="C13" s="8" t="s">
        <v>45</v>
      </c>
      <c r="D13" s="9" t="s">
        <v>20</v>
      </c>
      <c r="E13" s="9" t="s">
        <v>58</v>
      </c>
      <c r="F13" s="8" t="s">
        <v>26</v>
      </c>
      <c r="G13" s="10" t="s">
        <v>21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  <c r="P13" s="11">
        <f t="shared" si="1"/>
        <v>1</v>
      </c>
      <c r="Q13" s="11">
        <f t="shared" si="2"/>
        <v>0</v>
      </c>
      <c r="R13" s="6" t="str">
        <f t="shared" si="0"/>
        <v>No ha iniciado Gestión</v>
      </c>
    </row>
    <row r="14" spans="1:18" ht="43.5" customHeight="1" x14ac:dyDescent="0.25">
      <c r="A14" s="6" t="s">
        <v>50</v>
      </c>
      <c r="B14" s="7" t="s">
        <v>51</v>
      </c>
      <c r="C14" s="8" t="s">
        <v>45</v>
      </c>
      <c r="D14" s="9" t="s">
        <v>20</v>
      </c>
      <c r="E14" s="9" t="s">
        <v>58</v>
      </c>
      <c r="F14" s="8" t="s">
        <v>26</v>
      </c>
      <c r="G14" s="10" t="s">
        <v>21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1</v>
      </c>
      <c r="O14" s="11">
        <v>0</v>
      </c>
      <c r="P14" s="11">
        <f t="shared" si="1"/>
        <v>1</v>
      </c>
      <c r="Q14" s="11">
        <f t="shared" si="2"/>
        <v>0</v>
      </c>
      <c r="R14" s="6" t="str">
        <f t="shared" si="0"/>
        <v>No ha iniciado Gestión</v>
      </c>
    </row>
    <row r="15" spans="1:18" ht="43.5" customHeight="1" x14ac:dyDescent="0.25">
      <c r="A15" s="6" t="s">
        <v>52</v>
      </c>
      <c r="B15" s="7" t="s">
        <v>53</v>
      </c>
      <c r="C15" s="8" t="s">
        <v>45</v>
      </c>
      <c r="D15" s="9" t="s">
        <v>20</v>
      </c>
      <c r="E15" s="9" t="s">
        <v>58</v>
      </c>
      <c r="F15" s="8" t="s">
        <v>26</v>
      </c>
      <c r="G15" s="10" t="s">
        <v>21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1</v>
      </c>
      <c r="O15" s="11">
        <v>0</v>
      </c>
      <c r="P15" s="11">
        <f t="shared" si="1"/>
        <v>1</v>
      </c>
      <c r="Q15" s="11">
        <f t="shared" si="2"/>
        <v>0</v>
      </c>
      <c r="R15" s="6" t="str">
        <f t="shared" si="0"/>
        <v>No ha iniciado Gestión</v>
      </c>
    </row>
    <row r="16" spans="1:18" ht="43.5" customHeight="1" x14ac:dyDescent="0.25">
      <c r="A16" s="6" t="s">
        <v>54</v>
      </c>
      <c r="B16" s="7" t="s">
        <v>55</v>
      </c>
      <c r="C16" s="8" t="s">
        <v>56</v>
      </c>
      <c r="D16" s="9" t="s">
        <v>20</v>
      </c>
      <c r="E16" s="9" t="s">
        <v>58</v>
      </c>
      <c r="F16" s="8" t="s">
        <v>55</v>
      </c>
      <c r="G16" s="10" t="s">
        <v>21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1</v>
      </c>
      <c r="O16" s="11">
        <v>0</v>
      </c>
      <c r="P16" s="11">
        <f t="shared" si="1"/>
        <v>1</v>
      </c>
      <c r="Q16" s="11">
        <f t="shared" si="2"/>
        <v>0</v>
      </c>
      <c r="R16" s="6" t="str">
        <f t="shared" si="0"/>
        <v>No ha iniciado Gestión</v>
      </c>
    </row>
  </sheetData>
  <autoFilter ref="B2:R15" xr:uid="{00000000-0009-0000-0000-000002000000}"/>
  <mergeCells count="1">
    <mergeCell ref="B1:R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Análisis y Tratamiento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Guzmán García</dc:creator>
  <cp:lastModifiedBy>Marcela Mesa</cp:lastModifiedBy>
  <dcterms:created xsi:type="dcterms:W3CDTF">2024-01-29T21:18:29Z</dcterms:created>
  <dcterms:modified xsi:type="dcterms:W3CDTF">2024-01-30T18:31:04Z</dcterms:modified>
</cp:coreProperties>
</file>