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320863BA-B8B2-44F4-989F-9075B8D0668C}" xr6:coauthVersionLast="47" xr6:coauthVersionMax="47" xr10:uidLastSave="{00000000-0000-0000-0000-000000000000}"/>
  <bookViews>
    <workbookView xWindow="-120" yWindow="-120" windowWidth="20730" windowHeight="11040" xr2:uid="{A0E49C15-1920-45B9-B395-8B9C5DFDC0CE}"/>
  </bookViews>
  <sheets>
    <sheet name="Plan De Seguridad y Privacidad " sheetId="1" r:id="rId1"/>
  </sheets>
  <definedNames>
    <definedName name="_xlnm._FilterDatabase" localSheetId="0" hidden="1">'Plan De Seguridad y Privacidad '!$A$2:$V$14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Q13" i="1" s="1"/>
  <c r="O13" i="1"/>
  <c r="O3" i="1"/>
  <c r="P3" i="1"/>
  <c r="Q3" i="1" s="1"/>
  <c r="O4" i="1"/>
  <c r="P4" i="1"/>
  <c r="Q4" i="1" s="1"/>
  <c r="O5" i="1"/>
  <c r="P5" i="1"/>
  <c r="Q5" i="1" s="1"/>
  <c r="O6" i="1"/>
  <c r="P6" i="1"/>
  <c r="Q6" i="1" s="1"/>
  <c r="O7" i="1"/>
  <c r="P7" i="1"/>
  <c r="Q7" i="1" s="1"/>
  <c r="O8" i="1"/>
  <c r="P8" i="1"/>
  <c r="Q8" i="1" s="1"/>
  <c r="O9" i="1"/>
  <c r="P9" i="1"/>
  <c r="Q9" i="1" s="1"/>
  <c r="P10" i="1"/>
  <c r="Q10" i="1" s="1"/>
  <c r="O10" i="1"/>
  <c r="O11" i="1"/>
  <c r="P11" i="1"/>
  <c r="Q11" i="1" s="1"/>
  <c r="P12" i="1"/>
  <c r="Q12" i="1" s="1"/>
  <c r="O12" i="1"/>
  <c r="O14" i="1"/>
  <c r="P14" i="1"/>
  <c r="Q14" i="1" s="1"/>
</calcChain>
</file>

<file path=xl/sharedStrings.xml><?xml version="1.0" encoding="utf-8"?>
<sst xmlns="http://schemas.openxmlformats.org/spreadsheetml/2006/main" count="78" uniqueCount="68">
  <si>
    <t xml:space="preserve">Actividad </t>
  </si>
  <si>
    <t>ACTIVIDAD</t>
  </si>
  <si>
    <t>DETALLE DE LA ACTIVIDAD</t>
  </si>
  <si>
    <t>Área Responsable</t>
  </si>
  <si>
    <t>EVIDENCIA O PRODUCTO</t>
  </si>
  <si>
    <t>Ubicación y nombre entregable</t>
  </si>
  <si>
    <t>Proyección primer Trimestre</t>
  </si>
  <si>
    <t>Avance primer Trimestre</t>
  </si>
  <si>
    <t>Proyección segundo Trimestre</t>
  </si>
  <si>
    <t>Avance segundo Trimestre</t>
  </si>
  <si>
    <t>Proyección tercer Trimestre</t>
  </si>
  <si>
    <t>Avance tercer Trimestre</t>
  </si>
  <si>
    <t>Proyección cuarto Trimestre</t>
  </si>
  <si>
    <t>Avance cuarto Trimestre</t>
  </si>
  <si>
    <t>Proyección Avance Final</t>
  </si>
  <si>
    <t>Avance Final</t>
  </si>
  <si>
    <t>Ítem</t>
  </si>
  <si>
    <t>Actividad 1</t>
  </si>
  <si>
    <t>Subdirección de Desarrollo y Tecnología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</si>
  <si>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</si>
  <si>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</si>
  <si>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</si>
  <si>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</si>
  <si>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</si>
  <si>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</si>
  <si>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</si>
  <si>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</si>
  <si>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</si>
  <si>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</si>
  <si>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Realizar una capacitación trimestral</t>
  </si>
  <si>
    <t>Actualización y Publicación Oficial de la Politica de Seguridad y Privacidad de la Información</t>
  </si>
  <si>
    <t>Leer y realizar los ajustes necesarios al documente, realizar ajustes del documento, publicar en el Sistema Integrado de Gestión y/o medios de comunicación institucional</t>
  </si>
  <si>
    <t>Subdirección de Desarrollo y Tecnología - Planeación - Comunicaciones</t>
  </si>
  <si>
    <t>Actualización y Publicación Oficial del Inventario de Activos de Información</t>
  </si>
  <si>
    <t>Realizar capacitación, enviar la solicitud, revisar la completitud del instrumento de clasificación de activos, enviar al Subdirector de Desarrollo y Tecnología el avance y el consolidado de la información, publicación Oficial</t>
  </si>
  <si>
    <t>Subdirección de Desarrollo y Tecnología - Todas las áreas.</t>
  </si>
  <si>
    <t>Generación de Boletines o cápsulas relacionadas con Seguridad de la Información.</t>
  </si>
  <si>
    <t>Planificar y Realizar actividades de inducción y reinducción de los funcionarios del SPE con capacitaciones en materia de seguridad de la información y protección de datos personales</t>
  </si>
  <si>
    <t>Actualización y Publicación Oficial de matriz de control de accesos</t>
  </si>
  <si>
    <t>Actualizar y publicación oficial de la matriz de accesos</t>
  </si>
  <si>
    <t>Análisis, toma de decisiones y generación de informe</t>
  </si>
  <si>
    <t>Análisis de vulnerabilidades (Antivirus - Google y otras heramientas)</t>
  </si>
  <si>
    <t>Documento Política de seguridad de la información versión final</t>
  </si>
  <si>
    <t>Matriz de Inventario de Activos de Información</t>
  </si>
  <si>
    <t>Registros de boletines o capsulas enviadas</t>
  </si>
  <si>
    <t>Registros de piezas comunicativas enviadas</t>
  </si>
  <si>
    <t>Registros de capacitaciones realizadas</t>
  </si>
  <si>
    <t>Matriz de control de accesos actualizada</t>
  </si>
  <si>
    <t>Informe de uso de doble factor de autenticación y contraseñas</t>
  </si>
  <si>
    <t>Informe de vulnerabilidades</t>
  </si>
  <si>
    <t>Documento Plan de seguridad y Privacidad e la Información 2026</t>
  </si>
  <si>
    <t>PLAN DE SEGURIDAD Y PRIVACIDAD DE LA INFORMACIÓN 2026
SUBDIRECCIÓN DE DESARROLLO Y TECNOLOGÍA</t>
  </si>
  <si>
    <t>Realizar los ajustes necesarios a formatos y procedimientos, publicar en el Sistema Integrado de Gestión y/o medios de comunicación institucionales</t>
  </si>
  <si>
    <t>Procedimientos, Formatos, manuales e instructivos</t>
  </si>
  <si>
    <t>Revisión de Procedimientos, Formatos, manuales e instructivos asociado a la seguridad Digital</t>
  </si>
  <si>
    <t>Sensibilización sobre la Política de Seguridad y Privacidad de la Información</t>
  </si>
  <si>
    <t xml:space="preserve"> Diseño del Plan de Seguridad y Privacidad de la Información 2027 basado en los instrumentos actuales y en resultados del FURAG</t>
  </si>
  <si>
    <t>Actividad 12</t>
  </si>
  <si>
    <t>Gestión de Incidentes de Seguridad de la Información</t>
  </si>
  <si>
    <t xml:space="preserve">Subdirección de Desarrollo y Tecnología </t>
  </si>
  <si>
    <t>Informes de Incidentes de Seguridad de la Información</t>
  </si>
  <si>
    <t>Análisis de Uso de Doble Factor de Autenticación y contraseñas (Google)</t>
  </si>
  <si>
    <t>Diseño del Plan de Seguridad y Privacidad de la Información 2027 basado en lecciones aprendidas, oportunidades de mejora en seguridad de la información y resultados del FURAG año 2025.</t>
  </si>
  <si>
    <t>Diseño de piezas comunicativas (1 bimensual iniciando en Febrero, intercalando Política de Seguridad)</t>
  </si>
  <si>
    <t>1 Boletín de Seguridad de la Información (1 bimensual)</t>
  </si>
  <si>
    <t>Diseño, formulación e implementación progresiva del Plan de Recuperación ante Desastres (DRP) del SPE</t>
  </si>
  <si>
    <t>Plan de Recuperación ante Desastres (DRP) formulado, documentado y alineado con los procesos y servicios críticos de la entidad, con definición de escenarios, roles, estrategias de recuperación y hoja de ruta para su implementación y pruebas posteriores.</t>
  </si>
  <si>
    <t xml:space="preserve">DRP formulado y documentado conforme a lineamientos 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</si>
</sst>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2" applyBorder="1" applyAlignment="1">
      <alignment horizontal="left" vertical="center" wrapText="1"/>
    </xf>
    <xf numFmtId="9" fontId="0" fillId="0" borderId="1" xfId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6" fillId="6" borderId="1" xfId="2" applyFill="1" applyBorder="1" applyAlignment="1">
      <alignment horizontal="left" vertical="center" wrapText="1"/>
    </xf>
    <xf numFmtId="9" fontId="0" fillId="6" borderId="1" xfId="1" applyFon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1162050</xdr:colOff>
      <xdr:row>0</xdr:row>
      <xdr:rowOff>66675</xdr:rowOff>
    </xdr:from>
    <xdr:ext cx="1533525" cy="685800"/>
    <xdr:pic>
      <xdr:nvPicPr>
        <xdr:cNvPr id="3" name="image1.png">
          <a:extLst>
            <a:ext uri="{FF2B5EF4-FFF2-40B4-BE49-F238E27FC236}">
              <a16:creationId xmlns:a16="http://schemas.microsoft.com/office/drawing/2014/main" id="{60D2BFA0-6358-4BB4-A031-3ADEBD96DF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9825" y="66675"/>
          <a:ext cx="1533525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143D-783D-4308-8B11-D2D782BC34E0}">
  <dimension ref="A1:Q14"/>
  <sheetViews>
    <sheetView tabSelected="1"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baseColWidth="10" defaultColWidth="11.42578125" defaultRowHeight="15" x14ac:dyDescent="0.25"/>
  <cols>
    <col min="1" max="1" width="18.7109375" style="2" customWidth="1"/>
    <col min="2" max="2" width="55.5703125" style="2" customWidth="1"/>
    <col min="3" max="3" width="64.140625" style="2" customWidth="1"/>
    <col min="4" max="4" width="38.42578125" style="2" customWidth="1"/>
    <col min="5" max="5" width="44" style="2" customWidth="1"/>
    <col min="6" max="6" width="48.7109375" style="2" customWidth="1"/>
    <col min="7" max="7" width="20.5703125" style="2" customWidth="1"/>
    <col min="8" max="9" width="18.85546875" style="2" customWidth="1"/>
    <col min="10" max="10" width="20.28515625" style="2" bestFit="1" customWidth="1"/>
    <col min="11" max="11" width="20.28515625" style="2" customWidth="1"/>
    <col min="12" max="12" width="17.5703125" style="2" bestFit="1" customWidth="1"/>
    <col min="13" max="13" width="17.5703125" style="2" customWidth="1"/>
    <col min="14" max="14" width="18.140625" style="2" bestFit="1" customWidth="1"/>
    <col min="15" max="15" width="18.140625" style="2" customWidth="1"/>
    <col min="16" max="16" width="11.42578125" style="2"/>
    <col min="17" max="17" width="20.5703125" style="2" customWidth="1"/>
    <col min="18" max="21" width="11.42578125" style="2"/>
    <col min="22" max="22" width="27.28515625" style="2" customWidth="1"/>
    <col min="23" max="16384" width="11.42578125" style="2"/>
  </cols>
  <sheetData>
    <row r="1" spans="1:17" ht="68.25" customHeight="1" x14ac:dyDescent="0.25">
      <c r="A1" s="1"/>
      <c r="B1" s="20" t="s">
        <v>51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5" customFormat="1" ht="4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4" t="s">
        <v>8</v>
      </c>
      <c r="J2" s="3" t="s">
        <v>9</v>
      </c>
      <c r="K2" s="4" t="s">
        <v>10</v>
      </c>
      <c r="L2" s="3" t="s">
        <v>11</v>
      </c>
      <c r="M2" s="4" t="s">
        <v>12</v>
      </c>
      <c r="N2" s="3" t="s">
        <v>13</v>
      </c>
      <c r="O2" s="4" t="s">
        <v>14</v>
      </c>
      <c r="P2" s="3" t="s">
        <v>15</v>
      </c>
      <c r="Q2" s="3" t="s">
        <v>16</v>
      </c>
    </row>
    <row r="3" spans="1:17" s="19" customFormat="1" ht="47.25" x14ac:dyDescent="0.25">
      <c r="A3" s="6" t="s">
        <v>17</v>
      </c>
      <c r="B3" s="7" t="s">
        <v>30</v>
      </c>
      <c r="C3" s="8" t="s">
        <v>31</v>
      </c>
      <c r="D3" s="9" t="s">
        <v>32</v>
      </c>
      <c r="E3" s="15" t="s">
        <v>42</v>
      </c>
      <c r="F3" s="16"/>
      <c r="G3" s="11">
        <v>0.5</v>
      </c>
      <c r="H3" s="17">
        <v>0</v>
      </c>
      <c r="I3" s="11">
        <v>0.5</v>
      </c>
      <c r="J3" s="17">
        <v>0</v>
      </c>
      <c r="K3" s="11">
        <v>0</v>
      </c>
      <c r="L3" s="17">
        <v>0</v>
      </c>
      <c r="M3" s="11">
        <v>0</v>
      </c>
      <c r="N3" s="17">
        <v>0</v>
      </c>
      <c r="O3" s="17">
        <f>+SUM(G3+I3+K3+M3)</f>
        <v>1</v>
      </c>
      <c r="P3" s="18">
        <f>+SUM(H3+J3+L3+N3)</f>
        <v>0</v>
      </c>
      <c r="Q3" s="14" t="str">
        <f t="shared" ref="Q3:Q14" si="0">IF(P3=100%,"Gestionado",IF(P3&gt;0%,"En Gestión","No ha iniciado Gestión"))</f>
        <v>No ha iniciado Gestión</v>
      </c>
    </row>
    <row r="4" spans="1:17" s="13" customFormat="1" ht="63" x14ac:dyDescent="0.25">
      <c r="A4" s="6" t="s">
        <v>19</v>
      </c>
      <c r="B4" s="7" t="s">
        <v>33</v>
      </c>
      <c r="C4" s="8" t="s">
        <v>34</v>
      </c>
      <c r="D4" s="9" t="s">
        <v>35</v>
      </c>
      <c r="E4" s="8" t="s">
        <v>43</v>
      </c>
      <c r="F4" s="10"/>
      <c r="G4" s="11">
        <v>0</v>
      </c>
      <c r="H4" s="11">
        <v>0</v>
      </c>
      <c r="I4" s="11">
        <v>0.5</v>
      </c>
      <c r="J4" s="17">
        <v>0</v>
      </c>
      <c r="K4" s="11">
        <v>0.5</v>
      </c>
      <c r="L4" s="17">
        <v>0</v>
      </c>
      <c r="M4" s="11">
        <v>0</v>
      </c>
      <c r="N4" s="17">
        <v>0</v>
      </c>
      <c r="O4" s="11">
        <f t="shared" ref="O4:O14" si="1">+SUM(G4+I4+K4+M4)</f>
        <v>1</v>
      </c>
      <c r="P4" s="12">
        <f t="shared" ref="P4:P14" si="2">+SUM(H4+J4+L4+N4)</f>
        <v>0</v>
      </c>
      <c r="Q4" s="6" t="str">
        <f t="shared" si="0"/>
        <v>No ha iniciado Gestión</v>
      </c>
    </row>
    <row r="5" spans="1:17" s="13" customFormat="1" ht="45" customHeight="1" x14ac:dyDescent="0.25">
      <c r="A5" s="6" t="s">
        <v>20</v>
      </c>
      <c r="B5" s="7" t="s">
        <v>54</v>
      </c>
      <c r="C5" s="8" t="s">
        <v>52</v>
      </c>
      <c r="D5" s="9" t="s">
        <v>32</v>
      </c>
      <c r="E5" s="8" t="s">
        <v>53</v>
      </c>
      <c r="F5" s="10"/>
      <c r="G5" s="11">
        <v>0.5</v>
      </c>
      <c r="H5" s="11">
        <v>0</v>
      </c>
      <c r="I5" s="11">
        <v>0</v>
      </c>
      <c r="J5" s="17">
        <v>0</v>
      </c>
      <c r="K5" s="11">
        <v>0.5</v>
      </c>
      <c r="L5" s="17">
        <v>0</v>
      </c>
      <c r="M5" s="11">
        <v>0</v>
      </c>
      <c r="N5" s="17">
        <v>0</v>
      </c>
      <c r="O5" s="11">
        <f t="shared" si="1"/>
        <v>1</v>
      </c>
      <c r="P5" s="12">
        <f t="shared" si="2"/>
        <v>0</v>
      </c>
      <c r="Q5" s="6" t="str">
        <f t="shared" si="0"/>
        <v>No ha iniciado Gestión</v>
      </c>
    </row>
    <row r="6" spans="1:17" s="13" customFormat="1" ht="65.25" customHeight="1" x14ac:dyDescent="0.25">
      <c r="A6" s="6" t="s">
        <v>21</v>
      </c>
      <c r="B6" s="7" t="s">
        <v>55</v>
      </c>
      <c r="C6" s="8" t="s">
        <v>63</v>
      </c>
      <c r="D6" s="9" t="s">
        <v>32</v>
      </c>
      <c r="E6" s="8" t="s">
        <v>45</v>
      </c>
      <c r="F6" s="10"/>
      <c r="G6" s="11">
        <v>0.25</v>
      </c>
      <c r="H6" s="11">
        <v>0</v>
      </c>
      <c r="I6" s="11">
        <v>0.25</v>
      </c>
      <c r="J6" s="17">
        <v>0</v>
      </c>
      <c r="K6" s="11">
        <v>0.25</v>
      </c>
      <c r="L6" s="17">
        <v>0</v>
      </c>
      <c r="M6" s="11">
        <v>0.25</v>
      </c>
      <c r="N6" s="17">
        <v>0</v>
      </c>
      <c r="O6" s="11">
        <f t="shared" si="1"/>
        <v>1</v>
      </c>
      <c r="P6" s="12">
        <f t="shared" si="2"/>
        <v>0</v>
      </c>
      <c r="Q6" s="6" t="str">
        <f t="shared" si="0"/>
        <v>No ha iniciado Gestión</v>
      </c>
    </row>
    <row r="7" spans="1:17" s="13" customFormat="1" ht="31.5" x14ac:dyDescent="0.25">
      <c r="A7" s="6" t="s">
        <v>22</v>
      </c>
      <c r="B7" s="7" t="s">
        <v>36</v>
      </c>
      <c r="C7" s="8" t="s">
        <v>64</v>
      </c>
      <c r="D7" s="9" t="s">
        <v>18</v>
      </c>
      <c r="E7" s="8" t="s">
        <v>44</v>
      </c>
      <c r="F7" s="10"/>
      <c r="G7" s="11">
        <v>0.25</v>
      </c>
      <c r="H7" s="11">
        <v>0</v>
      </c>
      <c r="I7" s="11">
        <v>0.25</v>
      </c>
      <c r="J7" s="17">
        <v>0</v>
      </c>
      <c r="K7" s="11">
        <v>0.25</v>
      </c>
      <c r="L7" s="17">
        <v>0</v>
      </c>
      <c r="M7" s="11">
        <v>0.25</v>
      </c>
      <c r="N7" s="17">
        <v>0</v>
      </c>
      <c r="O7" s="11">
        <f t="shared" si="1"/>
        <v>1</v>
      </c>
      <c r="P7" s="12">
        <f t="shared" si="2"/>
        <v>0</v>
      </c>
      <c r="Q7" s="6" t="str">
        <f t="shared" si="0"/>
        <v>No ha iniciado Gestión</v>
      </c>
    </row>
    <row r="8" spans="1:17" s="13" customFormat="1" ht="47.25" x14ac:dyDescent="0.25">
      <c r="A8" s="6" t="s">
        <v>23</v>
      </c>
      <c r="B8" s="7" t="s">
        <v>37</v>
      </c>
      <c r="C8" s="8" t="s">
        <v>29</v>
      </c>
      <c r="D8" s="9" t="s">
        <v>18</v>
      </c>
      <c r="E8" s="8" t="s">
        <v>46</v>
      </c>
      <c r="F8" s="10"/>
      <c r="G8" s="11">
        <v>0.25</v>
      </c>
      <c r="H8" s="11">
        <v>0</v>
      </c>
      <c r="I8" s="11">
        <v>0.25</v>
      </c>
      <c r="J8" s="17">
        <v>0</v>
      </c>
      <c r="K8" s="11">
        <v>0.25</v>
      </c>
      <c r="L8" s="17">
        <v>0</v>
      </c>
      <c r="M8" s="11">
        <v>0.25</v>
      </c>
      <c r="N8" s="17">
        <v>0</v>
      </c>
      <c r="O8" s="11">
        <f t="shared" si="1"/>
        <v>1</v>
      </c>
      <c r="P8" s="12">
        <f t="shared" si="2"/>
        <v>0</v>
      </c>
      <c r="Q8" s="6" t="str">
        <f t="shared" si="0"/>
        <v>No ha iniciado Gestión</v>
      </c>
    </row>
    <row r="9" spans="1:17" s="13" customFormat="1" ht="31.5" x14ac:dyDescent="0.25">
      <c r="A9" s="6" t="s">
        <v>24</v>
      </c>
      <c r="B9" s="7" t="s">
        <v>38</v>
      </c>
      <c r="C9" s="8" t="s">
        <v>39</v>
      </c>
      <c r="D9" s="9" t="s">
        <v>32</v>
      </c>
      <c r="E9" s="8" t="s">
        <v>47</v>
      </c>
      <c r="F9" s="10"/>
      <c r="G9" s="11">
        <v>0</v>
      </c>
      <c r="H9" s="11">
        <v>0</v>
      </c>
      <c r="I9" s="11">
        <v>0.5</v>
      </c>
      <c r="J9" s="17">
        <v>0</v>
      </c>
      <c r="K9" s="11">
        <v>0.5</v>
      </c>
      <c r="L9" s="17">
        <v>0</v>
      </c>
      <c r="M9" s="11">
        <v>0</v>
      </c>
      <c r="N9" s="17">
        <v>0</v>
      </c>
      <c r="O9" s="11">
        <f t="shared" si="1"/>
        <v>1</v>
      </c>
      <c r="P9" s="12">
        <f t="shared" si="2"/>
        <v>0</v>
      </c>
      <c r="Q9" s="6" t="str">
        <f t="shared" si="0"/>
        <v>No ha iniciado Gestión</v>
      </c>
    </row>
    <row r="10" spans="1:17" s="19" customFormat="1" ht="31.5" x14ac:dyDescent="0.25">
      <c r="A10" s="6" t="s">
        <v>25</v>
      </c>
      <c r="B10" s="7" t="s">
        <v>61</v>
      </c>
      <c r="C10" s="8" t="s">
        <v>40</v>
      </c>
      <c r="D10" s="9" t="s">
        <v>18</v>
      </c>
      <c r="E10" s="15" t="s">
        <v>48</v>
      </c>
      <c r="F10" s="16"/>
      <c r="G10" s="11">
        <v>0.25</v>
      </c>
      <c r="H10" s="11">
        <v>0</v>
      </c>
      <c r="I10" s="11">
        <v>0.25</v>
      </c>
      <c r="J10" s="17">
        <v>0</v>
      </c>
      <c r="K10" s="11">
        <v>0.25</v>
      </c>
      <c r="L10" s="17">
        <v>0</v>
      </c>
      <c r="M10" s="11">
        <v>0.25</v>
      </c>
      <c r="N10" s="17">
        <v>0</v>
      </c>
      <c r="O10" s="17">
        <f t="shared" si="1"/>
        <v>1</v>
      </c>
      <c r="P10" s="18">
        <f t="shared" si="2"/>
        <v>0</v>
      </c>
      <c r="Q10" s="14" t="str">
        <f t="shared" si="0"/>
        <v>No ha iniciado Gestión</v>
      </c>
    </row>
    <row r="11" spans="1:17" s="19" customFormat="1" ht="31.5" x14ac:dyDescent="0.25">
      <c r="A11" s="6" t="s">
        <v>26</v>
      </c>
      <c r="B11" s="7" t="s">
        <v>41</v>
      </c>
      <c r="C11" s="8" t="s">
        <v>40</v>
      </c>
      <c r="D11" s="9" t="s">
        <v>18</v>
      </c>
      <c r="E11" s="15" t="s">
        <v>49</v>
      </c>
      <c r="F11" s="16"/>
      <c r="G11" s="11">
        <v>0.25</v>
      </c>
      <c r="H11" s="11">
        <v>0</v>
      </c>
      <c r="I11" s="11">
        <v>0.25</v>
      </c>
      <c r="J11" s="17">
        <v>0</v>
      </c>
      <c r="K11" s="11">
        <v>0.25</v>
      </c>
      <c r="L11" s="17">
        <v>0</v>
      </c>
      <c r="M11" s="11">
        <v>0.25</v>
      </c>
      <c r="N11" s="17">
        <v>0</v>
      </c>
      <c r="O11" s="17">
        <f t="shared" si="1"/>
        <v>1</v>
      </c>
      <c r="P11" s="18">
        <f t="shared" si="2"/>
        <v>0</v>
      </c>
      <c r="Q11" s="14" t="str">
        <f t="shared" si="0"/>
        <v>No ha iniciado Gestión</v>
      </c>
    </row>
    <row r="12" spans="1:17" s="19" customFormat="1" ht="63" x14ac:dyDescent="0.25">
      <c r="A12" s="6" t="s">
        <v>27</v>
      </c>
      <c r="B12" s="7" t="s">
        <v>65</v>
      </c>
      <c r="C12" s="8" t="s">
        <v>66</v>
      </c>
      <c r="D12" s="9" t="s">
        <v>35</v>
      </c>
      <c r="E12" s="15" t="s">
        <v>67</v>
      </c>
      <c r="F12" s="16"/>
      <c r="G12" s="11">
        <v>0.25</v>
      </c>
      <c r="H12" s="11">
        <v>0</v>
      </c>
      <c r="I12" s="11">
        <v>0.25</v>
      </c>
      <c r="J12" s="17">
        <v>0</v>
      </c>
      <c r="K12" s="11">
        <v>0.25</v>
      </c>
      <c r="L12" s="17">
        <v>0</v>
      </c>
      <c r="M12" s="11">
        <v>0.25</v>
      </c>
      <c r="N12" s="17">
        <v>0</v>
      </c>
      <c r="O12" s="17">
        <f t="shared" si="1"/>
        <v>1</v>
      </c>
      <c r="P12" s="18">
        <f t="shared" si="2"/>
        <v>0</v>
      </c>
      <c r="Q12" s="14" t="str">
        <f t="shared" si="0"/>
        <v>No ha iniciado Gestión</v>
      </c>
    </row>
    <row r="13" spans="1:17" s="19" customFormat="1" ht="31.5" x14ac:dyDescent="0.25">
      <c r="A13" s="6" t="s">
        <v>28</v>
      </c>
      <c r="B13" s="7" t="s">
        <v>58</v>
      </c>
      <c r="C13" s="8" t="s">
        <v>58</v>
      </c>
      <c r="D13" s="9" t="s">
        <v>59</v>
      </c>
      <c r="E13" s="15" t="s">
        <v>60</v>
      </c>
      <c r="F13" s="16"/>
      <c r="G13" s="11">
        <v>0.25</v>
      </c>
      <c r="H13" s="11">
        <v>0</v>
      </c>
      <c r="I13" s="11">
        <v>0.25</v>
      </c>
      <c r="J13" s="17">
        <v>0</v>
      </c>
      <c r="K13" s="11">
        <v>0.25</v>
      </c>
      <c r="L13" s="17">
        <v>0</v>
      </c>
      <c r="M13" s="11">
        <v>0.25</v>
      </c>
      <c r="N13" s="17">
        <v>0</v>
      </c>
      <c r="O13" s="17">
        <f t="shared" ref="O13" si="3">+SUM(G13+I13+K13+M13)</f>
        <v>1</v>
      </c>
      <c r="P13" s="18">
        <f t="shared" ref="P13" si="4">+SUM(H13+J13+L13+N13)</f>
        <v>0</v>
      </c>
      <c r="Q13" s="14" t="str">
        <f t="shared" ref="Q13" si="5">IF(P13=100%,"Gestionado",IF(P13&gt;0%,"En Gestión","No ha iniciado Gestión"))</f>
        <v>No ha iniciado Gestión</v>
      </c>
    </row>
    <row r="14" spans="1:17" s="19" customFormat="1" ht="47.25" x14ac:dyDescent="0.25">
      <c r="A14" s="6" t="s">
        <v>57</v>
      </c>
      <c r="B14" s="7" t="s">
        <v>56</v>
      </c>
      <c r="C14" s="8" t="s">
        <v>62</v>
      </c>
      <c r="D14" s="9" t="s">
        <v>18</v>
      </c>
      <c r="E14" s="15" t="s">
        <v>50</v>
      </c>
      <c r="F14" s="16"/>
      <c r="G14" s="11">
        <v>0</v>
      </c>
      <c r="H14" s="11">
        <v>0</v>
      </c>
      <c r="I14" s="11">
        <v>0</v>
      </c>
      <c r="J14" s="17">
        <v>0</v>
      </c>
      <c r="K14" s="11">
        <v>0.5</v>
      </c>
      <c r="L14" s="17">
        <v>0</v>
      </c>
      <c r="M14" s="11">
        <v>0.5</v>
      </c>
      <c r="N14" s="17">
        <v>0</v>
      </c>
      <c r="O14" s="17">
        <f t="shared" si="1"/>
        <v>1</v>
      </c>
      <c r="P14" s="18">
        <f t="shared" si="2"/>
        <v>0</v>
      </c>
      <c r="Q14" s="14" t="str">
        <f t="shared" si="0"/>
        <v>No ha iniciado Gestión</v>
      </c>
    </row>
  </sheetData>
  <autoFilter ref="A2:V14" xr:uid="{00000000-0009-0000-0000-000000000000}"/>
  <mergeCells count="1">
    <mergeCell ref="B1:Q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Privacidad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Guzmán García</dc:creator>
  <cp:lastModifiedBy>Jorge Iván Díaz Bernal</cp:lastModifiedBy>
  <dcterms:created xsi:type="dcterms:W3CDTF">2024-01-30T15:50:02Z</dcterms:created>
  <dcterms:modified xsi:type="dcterms:W3CDTF">2026-01-21T13:17:33Z</dcterms:modified>
</cp:coreProperties>
</file>